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2210"/>
  </bookViews>
  <sheets>
    <sheet name="DATOS" sheetId="1" r:id="rId1"/>
    <sheet name="01_SOL VIATICOS" sheetId="2" r:id="rId2"/>
    <sheet name="02_FORM AEREO" sheetId="3" r:id="rId3"/>
    <sheet name="03_INFORME" sheetId="4" r:id="rId4"/>
    <sheet name="04_COMP  VIATICOS" sheetId="5" r:id="rId5"/>
    <sheet name="Para base de datos" sheetId="6" r:id="rId6"/>
  </sheets>
  <calcPr calcId="162913"/>
  <extLst>
    <ext uri="GoogleSheetsCustomDataVersion1">
      <go:sheetsCustomData xmlns:go="http://customooxmlschemas.google.com/" r:id="rId11" roundtripDataSignature="AMtx7mifADI4JBk3IdrY1kgbOs4IHtFpdw=="/>
    </ext>
  </extLst>
</workbook>
</file>

<file path=xl/calcChain.xml><?xml version="1.0" encoding="utf-8"?>
<calcChain xmlns="http://schemas.openxmlformats.org/spreadsheetml/2006/main">
  <c r="T2" i="6" l="1"/>
  <c r="S2" i="6"/>
  <c r="R2" i="6"/>
  <c r="P2" i="6"/>
  <c r="N2" i="6"/>
  <c r="M2" i="6"/>
  <c r="K2" i="6"/>
  <c r="I2" i="6"/>
  <c r="H2" i="6"/>
  <c r="G2" i="6"/>
  <c r="F2" i="6"/>
  <c r="E2" i="6"/>
  <c r="C2" i="6"/>
  <c r="B2" i="6"/>
  <c r="A2" i="6"/>
  <c r="M33" i="5"/>
  <c r="T31" i="5"/>
  <c r="N27" i="5"/>
  <c r="AB23" i="5"/>
  <c r="AB24" i="5" s="1"/>
  <c r="AF22" i="5"/>
  <c r="AJ22" i="5" s="1"/>
  <c r="AF21" i="5"/>
  <c r="AJ21" i="5" s="1"/>
  <c r="AF20" i="5"/>
  <c r="AJ20" i="5" s="1"/>
  <c r="AF19" i="5"/>
  <c r="AJ19" i="5" s="1"/>
  <c r="AJ18" i="5"/>
  <c r="AF18" i="5"/>
  <c r="AF17" i="5"/>
  <c r="AJ17" i="5" s="1"/>
  <c r="AF16" i="5"/>
  <c r="AJ16" i="5" s="1"/>
  <c r="AF15" i="5"/>
  <c r="AJ15" i="5" s="1"/>
  <c r="AJ14" i="5"/>
  <c r="AF14" i="5"/>
  <c r="AF13" i="5"/>
  <c r="AJ13" i="5" s="1"/>
  <c r="AJ12" i="5"/>
  <c r="AF12" i="5"/>
  <c r="AB8" i="5"/>
  <c r="B8" i="5"/>
  <c r="AJ6" i="5"/>
  <c r="AB6" i="5"/>
  <c r="T6" i="5"/>
  <c r="B6" i="5"/>
  <c r="Q29" i="4"/>
  <c r="B29" i="4"/>
  <c r="B23" i="4"/>
  <c r="B20" i="4"/>
  <c r="B18" i="4"/>
  <c r="B15" i="4"/>
  <c r="H12" i="4"/>
  <c r="H10" i="4"/>
  <c r="H8" i="4"/>
  <c r="H6" i="4"/>
  <c r="B31" i="3"/>
  <c r="B30" i="3"/>
  <c r="X22" i="3"/>
  <c r="B22" i="3"/>
  <c r="B19" i="3"/>
  <c r="B16" i="3"/>
  <c r="R13" i="3"/>
  <c r="B13" i="3"/>
  <c r="B11" i="3"/>
  <c r="B9" i="3"/>
  <c r="B47" i="2"/>
  <c r="B46" i="2"/>
  <c r="L39" i="2"/>
  <c r="L38" i="2"/>
  <c r="T35" i="2"/>
  <c r="AC26" i="2"/>
  <c r="X26" i="2"/>
  <c r="T26" i="2"/>
  <c r="P26" i="2"/>
  <c r="K26" i="2"/>
  <c r="F26" i="2"/>
  <c r="AH25" i="2"/>
  <c r="AH24" i="2"/>
  <c r="AH23" i="2"/>
  <c r="AH22" i="2"/>
  <c r="AH21" i="2"/>
  <c r="AH20" i="2"/>
  <c r="AH19" i="2"/>
  <c r="AH26" i="2" s="1"/>
  <c r="B19" i="2"/>
  <c r="P14" i="2"/>
  <c r="P12" i="2"/>
  <c r="P11" i="2"/>
  <c r="B11" i="2"/>
  <c r="P9" i="2"/>
  <c r="B6" i="2"/>
  <c r="AJ23" i="5" l="1"/>
  <c r="AF23" i="5"/>
  <c r="AB25" i="5" s="1"/>
  <c r="AB26" i="5" s="1"/>
  <c r="N28" i="5" s="1"/>
  <c r="N29" i="5" s="1"/>
</calcChain>
</file>

<file path=xl/comments1.xml><?xml version="1.0" encoding="utf-8"?>
<comments xmlns="http://schemas.openxmlformats.org/spreadsheetml/2006/main">
  <authors>
    <author/>
  </authors>
  <commentList>
    <comment ref="C3" authorId="0" shapeId="0">
      <text>
        <r>
          <rPr>
            <sz val="11"/>
            <color theme="1"/>
            <rFont val="Calibri"/>
            <scheme val="minor"/>
          </rPr>
          <t>======
ID#AAAAqv5e19A
Gloria Luz Florez Valdez    (2023-03-03 17:39:47)
Uso EXCLUSIVO Coordinación de Finanzas</t>
        </r>
      </text>
    </comment>
  </commentList>
  <extLst>
    <ext xmlns:r="http://schemas.openxmlformats.org/officeDocument/2006/relationships" uri="GoogleSheetsCustomDataVersion1">
      <go:sheetsCustomData xmlns:go="http://customooxmlschemas.google.com/" r:id="rId1" roundtripDataSignature="AMtx7miKSTeOXuYLKX5aa9UHWiM3w5Nx9A=="/>
    </ext>
  </extLst>
</comments>
</file>

<file path=xl/comments2.xml><?xml version="1.0" encoding="utf-8"?>
<comments xmlns="http://schemas.openxmlformats.org/spreadsheetml/2006/main">
  <authors>
    <author/>
  </authors>
  <commentList>
    <comment ref="P4" authorId="0" shapeId="0">
      <text>
        <r>
          <rPr>
            <sz val="11"/>
            <color theme="1"/>
            <rFont val="Calibri"/>
            <scheme val="minor"/>
          </rPr>
          <t>======
ID#AAAAqv5e19E
Nota    (2023-03-03 17:39:47)
Señalar el campo correspondiente empleado o invitado (BORRAR EL QUE NO CORRESPONDA)</t>
        </r>
      </text>
    </comment>
    <comment ref="B6" authorId="0" shapeId="0">
      <text>
        <r>
          <rPr>
            <sz val="11"/>
            <color theme="1"/>
            <rFont val="Calibri"/>
            <scheme val="minor"/>
          </rPr>
          <t>======
ID#AAAArNmSu7o
Facturas CUTONALA    (2023-03-14 20:08:45)
Descripción detallada sobre el motivo de la comisión, ya sea presentación de algún trabajo de investigación en algún foro nacional o internacional (mencionar el nombre del evento) hasta el título de la investigación a realizar o a presentar.</t>
        </r>
      </text>
    </comment>
    <comment ref="P9" authorId="0" shapeId="0">
      <text>
        <r>
          <rPr>
            <sz val="11"/>
            <color theme="1"/>
            <rFont val="Calibri"/>
            <scheme val="minor"/>
          </rPr>
          <t>======
ID#AAAArNmSu7g
Facturas CUTONALA    (2023-03-14 20:06:46)
Capturar el nombre del o las personas que usan el recurso.</t>
        </r>
      </text>
    </comment>
    <comment ref="P12" authorId="0" shapeId="0">
      <text>
        <r>
          <rPr>
            <sz val="11"/>
            <color theme="1"/>
            <rFont val="Calibri"/>
            <scheme val="minor"/>
          </rPr>
          <t>======
ID#AAAArNmSu7k
Facturas CUTONALA    (2023-03-14 20:08:19)
Escribir el nombre de la ciudad, estado y país donde realizará la comisión.</t>
        </r>
      </text>
    </comment>
    <comment ref="B16" authorId="0" shapeId="0">
      <text>
        <r>
          <rPr>
            <sz val="11"/>
            <color theme="1"/>
            <rFont val="Calibri"/>
            <scheme val="minor"/>
          </rPr>
          <t>======
ID#AAAAqv5e184
Nota    (2023-03-03 17:39:47)
Hay que prorratear el gasto de alimentación y hospedaje, por cada día de la estancia.</t>
        </r>
      </text>
    </comment>
    <comment ref="F27" authorId="0" shapeId="0">
      <text>
        <r>
          <rPr>
            <sz val="11"/>
            <color theme="1"/>
            <rFont val="Calibri"/>
            <scheme val="minor"/>
          </rPr>
          <t>======
ID#AAAArNmSu8A
Facturas CUTONALA    (2023-03-14 20:20:10)
Aquí debe especificar el monto y descripción de las cantidades colocadas en Otros Conceptos. Además, el tipo de cambio usado si aplica anexando algún documento que lo avale.</t>
        </r>
      </text>
    </comment>
    <comment ref="L38" authorId="0" shapeId="0">
      <text>
        <r>
          <rPr>
            <sz val="11"/>
            <color theme="1"/>
            <rFont val="Calibri"/>
            <scheme val="minor"/>
          </rPr>
          <t>======
ID#AAAArNmSu7w
Facturas CUTONALA    (2023-03-14 20:12:54)
Capturar el nombre del comisionado (persona que realiza la actividad de viáticos)</t>
        </r>
      </text>
    </comment>
    <comment ref="L39" authorId="0" shapeId="0">
      <text>
        <r>
          <rPr>
            <sz val="11"/>
            <color theme="1"/>
            <rFont val="Calibri"/>
            <scheme val="minor"/>
          </rPr>
          <t>======
ID#AAAArNmSu70
Facturas CUTONALA    (2023-03-14 20:13:55)
Capturar su cargo, puesto o nombramiento, por ejemplo: Profesor de Tiempo Completo Titular B</t>
        </r>
      </text>
    </comment>
    <comment ref="B42" authorId="0" shapeId="0">
      <text>
        <r>
          <rPr>
            <sz val="11"/>
            <color theme="1"/>
            <rFont val="Calibri"/>
            <scheme val="minor"/>
          </rPr>
          <t>======
ID#AAAAqv5e188
Gloria Luz Florez Valdez    (2023-03-03 17:39:47)
Firma del jefe inmediato de quien hace la solicitud</t>
        </r>
      </text>
    </comment>
    <comment ref="T42" authorId="0" shapeId="0">
      <text>
        <r>
          <rPr>
            <sz val="11"/>
            <color theme="1"/>
            <rFont val="Calibri"/>
            <scheme val="minor"/>
          </rPr>
          <t>======
ID#AAAAqv5e180
Gloria Luz Florez Valdez    (2023-03-03 17:39:47)
La autorización de comisiones internacionales, son por parte del Rector, Director o Coordinador General de la instancia de adscripción</t>
        </r>
      </text>
    </comment>
    <comment ref="B46" authorId="0" shapeId="0">
      <text>
        <r>
          <rPr>
            <sz val="11"/>
            <color theme="1"/>
            <rFont val="Calibri"/>
            <scheme val="minor"/>
          </rPr>
          <t>======
ID#AAAArNmSu74
Facturas CUTONALA    (2023-03-14 20:14:40)
Nombre completo de su Jefe Inmediato, en el caso de ser profesor firmará su Jefe de Departamento.</t>
        </r>
      </text>
    </comment>
    <comment ref="B47" authorId="0" shapeId="0">
      <text>
        <r>
          <rPr>
            <sz val="11"/>
            <color theme="1"/>
            <rFont val="Calibri"/>
            <scheme val="minor"/>
          </rPr>
          <t>======
ID#AAAArNmSu78
Facturas CUTONALA    (2023-03-14 20:14:59)
Cargo del Jefe Inmediato, por ejemplo: "Departamento de Ciencias Básicas" o "División de Desarrollo Biotecnológico", etc.</t>
        </r>
      </text>
    </comment>
  </commentList>
  <extLst>
    <ext xmlns:r="http://schemas.openxmlformats.org/officeDocument/2006/relationships" uri="GoogleSheetsCustomDataVersion1">
      <go:sheetsCustomData xmlns:go="http://customooxmlschemas.google.com/" r:id="rId1" roundtripDataSignature="AMtx7mj7jOm/U22QnbnhsH8YLshaxrrhFA=="/>
    </ext>
  </extLst>
</comments>
</file>

<file path=xl/comments3.xml><?xml version="1.0" encoding="utf-8"?>
<comments xmlns="http://schemas.openxmlformats.org/spreadsheetml/2006/main">
  <authors>
    <author/>
  </authors>
  <commentList>
    <comment ref="W5" authorId="0" shapeId="0">
      <text>
        <r>
          <rPr>
            <sz val="11"/>
            <color theme="1"/>
            <rFont val="Calibri"/>
            <scheme val="minor"/>
          </rPr>
          <t>======
ID#AAAAqv5e19M
Nota    (2023-03-03 17:39:47)
Señalar el campo correspondiente empleado o invitado</t>
        </r>
      </text>
    </comment>
    <comment ref="X22" authorId="0" shapeId="0">
      <text>
        <r>
          <rPr>
            <sz val="11"/>
            <color theme="1"/>
            <rFont val="Calibri"/>
            <scheme val="minor"/>
          </rPr>
          <t>======
ID#AAAArNmSu8I
Facturas CUTONALA    (2023-03-14 20:25:50)
Fecha anterior al día de la comisión.</t>
        </r>
      </text>
    </comment>
    <comment ref="B26" authorId="0" shapeId="0">
      <text>
        <r>
          <rPr>
            <sz val="11"/>
            <color theme="1"/>
            <rFont val="Calibri"/>
            <scheme val="minor"/>
          </rPr>
          <t>======
ID#AAAArOACzhU
Facturas CUTONALA    (2023-03-14 20:29:33)
Este formato es por  persona, lleva firma del comisionado (persona que realiza la actividad de viáticos, quien realiza el vuelo)</t>
        </r>
      </text>
    </comment>
    <comment ref="R32" authorId="0" shapeId="0">
      <text>
        <r>
          <rPr>
            <sz val="11"/>
            <color theme="1"/>
            <rFont val="Calibri"/>
            <scheme val="minor"/>
          </rPr>
          <t>======
ID#AAAAqv5e19I
Gloria Luz Florez Valdez    (2023-03-03 17:39:47)
La autorización de comisiones internacionales, son por parte del Rector, Director o Coordinador General de la instancia de adscripción</t>
        </r>
      </text>
    </comment>
  </commentList>
  <extLst>
    <ext xmlns:r="http://schemas.openxmlformats.org/officeDocument/2006/relationships" uri="GoogleSheetsCustomDataVersion1">
      <go:sheetsCustomData xmlns:go="http://customooxmlschemas.google.com/" r:id="rId1" roundtripDataSignature="AMtx7mis7zv/clgHF8t7YQUtiBqyWKvoUg=="/>
    </ext>
  </extLst>
</comments>
</file>

<file path=xl/comments4.xml><?xml version="1.0" encoding="utf-8"?>
<comments xmlns="http://schemas.openxmlformats.org/spreadsheetml/2006/main">
  <authors>
    <author/>
  </authors>
  <commentList>
    <comment ref="B15" authorId="0" shapeId="0">
      <text>
        <r>
          <rPr>
            <sz val="11"/>
            <color theme="1"/>
            <rFont val="Calibri"/>
            <scheme val="minor"/>
          </rPr>
          <t>======
ID#AAAArOhzTfE
Facturas CUTONALA    (2023-03-15 14:49:07)
Describir qué actividad se hará en la comisión.</t>
        </r>
      </text>
    </comment>
    <comment ref="B18" authorId="0" shapeId="0">
      <text>
        <r>
          <rPr>
            <sz val="11"/>
            <color theme="1"/>
            <rFont val="Calibri"/>
            <scheme val="minor"/>
          </rPr>
          <t>======
ID#AAAArOhzTfI
Facturas CUTONALA    (2023-03-15 14:49:19)
Describir días y lugar de llegada y salida respecto a la comisión.</t>
        </r>
      </text>
    </comment>
    <comment ref="B20" authorId="0" shapeId="0">
      <text>
        <r>
          <rPr>
            <sz val="11"/>
            <color theme="1"/>
            <rFont val="Calibri"/>
            <scheme val="minor"/>
          </rPr>
          <t>======
ID#AAAArOhzTfM
Facturas CUTONALA    (2023-03-15 14:49:33)
Describir horarios de presentación de los distintos temas revisados en la comisión.</t>
        </r>
      </text>
    </comment>
    <comment ref="B23" authorId="0" shapeId="0">
      <text>
        <r>
          <rPr>
            <sz val="11"/>
            <color theme="1"/>
            <rFont val="Calibri"/>
            <scheme val="minor"/>
          </rPr>
          <t>======
ID#AAAArOhzTfQ
Facturas CUTONALA    (2023-03-15 14:49:42)
Describir lo que se obtuvo de la comisión.</t>
        </r>
      </text>
    </comment>
    <comment ref="Q29" authorId="0" shapeId="0">
      <text>
        <r>
          <rPr>
            <sz val="11"/>
            <color theme="1"/>
            <rFont val="Calibri"/>
            <scheme val="minor"/>
          </rPr>
          <t>======
ID#AAAArOACzhY
Facturas CUTONALA    (2023-03-14 20:30:15)
Fecha dentro de los cinco días posteriores a la fecha de término de la comisión.</t>
        </r>
      </text>
    </comment>
  </commentList>
  <extLst>
    <ext xmlns:r="http://schemas.openxmlformats.org/officeDocument/2006/relationships" uri="GoogleSheetsCustomDataVersion1">
      <go:sheetsCustomData xmlns:go="http://customooxmlschemas.google.com/" r:id="rId1" roundtripDataSignature="AMtx7mhJxAB5OOi5kQWGNH8g9tftGdkOlw=="/>
    </ext>
  </extLst>
</comments>
</file>

<file path=xl/comments5.xml><?xml version="1.0" encoding="utf-8"?>
<comments xmlns="http://schemas.openxmlformats.org/spreadsheetml/2006/main">
  <authors>
    <author/>
  </authors>
  <commentList>
    <comment ref="AB10" authorId="0" shapeId="0">
      <text>
        <r>
          <rPr>
            <sz val="11"/>
            <color theme="1"/>
            <rFont val="Calibri"/>
            <scheme val="minor"/>
          </rPr>
          <t>======
ID#AAAArOAHL6Q
Facturas CUTONALA    (2023-03-14 20:45:08)
Capturar el importe de la factura,  invoice o nota, mas inmpuestos adicionales SIN I.V.A.</t>
        </r>
      </text>
    </comment>
    <comment ref="N27" authorId="0" shapeId="0">
      <text>
        <r>
          <rPr>
            <sz val="11"/>
            <color theme="1"/>
            <rFont val="Calibri"/>
            <scheme val="minor"/>
          </rPr>
          <t>======
ID#AAAArOAHL6U
Facturas CUTONALA    (2023-03-14 20:49:46)
Este monto deberá coincidir con la cantidad de la solicitud de viáticos</t>
        </r>
      </text>
    </comment>
    <comment ref="N29" authorId="0" shapeId="0">
      <text>
        <r>
          <rPr>
            <sz val="11"/>
            <color theme="1"/>
            <rFont val="Calibri"/>
            <scheme val="minor"/>
          </rPr>
          <t>======
ID#AAAArEH1zxc
Facturas CUTONALA    (2023-03-14 19:45:58)
Si aparece un monto mayor a cero (positivo) se tendrá que rembolsar la cantidad que aparezca.</t>
        </r>
      </text>
    </comment>
    <comment ref="T31" authorId="0" shapeId="0">
      <text>
        <r>
          <rPr>
            <sz val="11"/>
            <color theme="1"/>
            <rFont val="Calibri"/>
            <scheme val="minor"/>
          </rPr>
          <t>======
ID#AAAArNmSu8E
Facturas CUTONALA    (2023-03-14 20:23:59)
Fecha dentro de los cinco días posteriores a la fecha de término de la comisión.</t>
        </r>
      </text>
    </comment>
    <comment ref="M33" authorId="0" shapeId="0">
      <text>
        <r>
          <rPr>
            <sz val="11"/>
            <color theme="1"/>
            <rFont val="Calibri"/>
            <scheme val="minor"/>
          </rPr>
          <t>======
ID#AAAArNqDNo8
Facturas CUTONALA    (2023-03-14 19:49:32)
Nombre y firma del comisionado.</t>
        </r>
      </text>
    </comment>
  </commentList>
  <extLst>
    <ext xmlns:r="http://schemas.openxmlformats.org/officeDocument/2006/relationships" uri="GoogleSheetsCustomDataVersion1">
      <go:sheetsCustomData xmlns:go="http://customooxmlschemas.google.com/" r:id="rId1" roundtripDataSignature="AMtx7mhgNw3TCzq6HoU6qQftPWTtIf+t/Q=="/>
    </ext>
  </extLst>
</comments>
</file>

<file path=xl/sharedStrings.xml><?xml version="1.0" encoding="utf-8"?>
<sst xmlns="http://schemas.openxmlformats.org/spreadsheetml/2006/main" count="154" uniqueCount="140">
  <si>
    <t>FORMATO HOJA DE DATOS CUTONALA - EXPEDIENTE VIATICOS Y GASTOS DE VIAJE * INDIVIDUAL</t>
  </si>
  <si>
    <t>PROYECTO</t>
  </si>
  <si>
    <t>CENTRO UNIVERSITARIO O DEPENDENCIA</t>
  </si>
  <si>
    <t>CENTRO UNIVERSITARIO DE TONALÁ</t>
  </si>
  <si>
    <t xml:space="preserve">DATOS DEL SOLICITANTE </t>
  </si>
  <si>
    <t>AREA DE ADSCRIPCIÓN (DIVISÓN, DEPTO. COORD.)</t>
  </si>
  <si>
    <t>CÓDIGO</t>
  </si>
  <si>
    <t>GRADO ACADÉMICO</t>
  </si>
  <si>
    <t>CARGO</t>
  </si>
  <si>
    <t>NOMBRAMIENTO</t>
  </si>
  <si>
    <t>CORREO ELECTRÓNICO</t>
  </si>
  <si>
    <t>TELÉFONO DE CONTACTO</t>
  </si>
  <si>
    <t>NOMBRE DEL JEFE DIRECTO</t>
  </si>
  <si>
    <t>CARGO DEL JEFE DIRECTO</t>
  </si>
  <si>
    <t>NOMBRE DEL COMISIONADO (EMPLEADO O FUNCIONARIO DE UDEG O INVITADO)</t>
  </si>
  <si>
    <t xml:space="preserve">DATOS DE LA COMISIÓN </t>
  </si>
  <si>
    <t>LUGAR DE LA COMISIÓN</t>
  </si>
  <si>
    <t>PERIODO DE LA COMISIÓN</t>
  </si>
  <si>
    <t>ITINERARIO</t>
  </si>
  <si>
    <t>MOTIVO DE LA COMISION  (PARTICIPACIÓN/ASISTENCIA)</t>
  </si>
  <si>
    <t>AGENDA</t>
  </si>
  <si>
    <t>FECHA DE SOLICITUD</t>
  </si>
  <si>
    <t>RESULTADOS (UNA VEZ CONCLUÍDA LA COMISIÓN)</t>
  </si>
  <si>
    <t>FECHA DE COMPROBACIÓN</t>
  </si>
  <si>
    <t xml:space="preserve">FORMATO AEREO E INFORME </t>
  </si>
  <si>
    <t>NOMBRE DEL COMISIONADO O DEL INVITADO</t>
  </si>
  <si>
    <t>COSTO DEL BOLETO AÉREO MXN</t>
  </si>
  <si>
    <t>MONTO TOTAL SOLICITADO/APROBADO</t>
  </si>
  <si>
    <t>UNIVERSIDAD DE GUADALAJARA</t>
  </si>
  <si>
    <t xml:space="preserve">SOLICITUD DE  VIATICOS </t>
  </si>
  <si>
    <t>CIRCULAR No. 2/2022</t>
  </si>
  <si>
    <r>
      <rPr>
        <b/>
        <sz val="10"/>
        <color theme="1"/>
        <rFont val="Calibri"/>
      </rPr>
      <t xml:space="preserve">MOTIVO DE LA COMISION:                                                                               </t>
    </r>
    <r>
      <rPr>
        <sz val="10"/>
        <color theme="1"/>
        <rFont val="Calibri"/>
      </rPr>
      <t xml:space="preserve">- Participación en reunión con autoridades del Colegio de Educación de la University of Illinois at Chicago (UIC), para explorar estrategias de colaboración institucional para la formación de investigadores en políticas educativas.
 - Reunión con profesores y estudiantes del Departamento de Políticas Públícas, sobre temas de planeación estratégica y financiamiento comparado en educación superior.                                                                                                      </t>
    </r>
    <r>
      <rPr>
        <sz val="11"/>
        <color theme="1"/>
        <rFont val="Calibri"/>
      </rPr>
      <t xml:space="preserve">                                                                                          </t>
    </r>
  </si>
  <si>
    <t xml:space="preserve">EMPLEADO  O FUNCIONARIO UNIVERSITARIO: </t>
  </si>
  <si>
    <t>INVITADO:</t>
  </si>
  <si>
    <r>
      <rPr>
        <b/>
        <sz val="10"/>
        <color theme="1"/>
        <rFont val="Calibri"/>
      </rPr>
      <t xml:space="preserve">NOMBRE DEL EMPLEADO O FUNCIONARIO DE UDEG O INVITADO: </t>
    </r>
    <r>
      <rPr>
        <sz val="12"/>
        <color theme="1"/>
        <rFont val="Calibri"/>
      </rPr>
      <t xml:space="preserve">                                       </t>
    </r>
  </si>
  <si>
    <t xml:space="preserve">DEPENDENCIA (DE ADSCRIPCION O QUE INVITA):  </t>
  </si>
  <si>
    <r>
      <rPr>
        <b/>
        <sz val="10"/>
        <color theme="1"/>
        <rFont val="Calibri"/>
      </rPr>
      <t xml:space="preserve">NO. DE PROYECTO: </t>
    </r>
    <r>
      <rPr>
        <sz val="10"/>
        <color theme="1"/>
        <rFont val="Calibri"/>
      </rPr>
      <t xml:space="preserve">                                                                                                </t>
    </r>
  </si>
  <si>
    <r>
      <rPr>
        <b/>
        <sz val="10"/>
        <color theme="1"/>
        <rFont val="Calibri"/>
      </rPr>
      <t xml:space="preserve">LUGAR DE COMISION: </t>
    </r>
  </si>
  <si>
    <t>PERIODO DE LA COMISION:</t>
  </si>
  <si>
    <t>IMPORTE POR CONCEPTO DEL GASTO:</t>
  </si>
  <si>
    <t>DIA</t>
  </si>
  <si>
    <t>ALIMENTACION</t>
  </si>
  <si>
    <t xml:space="preserve">HOSPEDAJE </t>
  </si>
  <si>
    <t xml:space="preserve">TRANSPORTE </t>
  </si>
  <si>
    <t>COMBUSTIBLE</t>
  </si>
  <si>
    <t>OTROS CONCEPTOS</t>
  </si>
  <si>
    <t>SUMA</t>
  </si>
  <si>
    <t>FORANEO</t>
  </si>
  <si>
    <t>LOCAL</t>
  </si>
  <si>
    <t>TOTAL</t>
  </si>
  <si>
    <r>
      <rPr>
        <b/>
        <sz val="9"/>
        <color theme="1"/>
        <rFont val="Calibri"/>
      </rPr>
      <t>COMENTARIOS:</t>
    </r>
    <r>
      <rPr>
        <sz val="9"/>
        <color theme="1"/>
        <rFont val="Calibri"/>
      </rPr>
      <t xml:space="preserve">  </t>
    </r>
  </si>
  <si>
    <t>Estoy enterado de las disposiciones  sobre los lineamientos  para  la asignación  y ejercicio de los viáticos ,cuya comprobacion realizaré a más tardar  en cinco dias hábiles posteriores  a la fecha  en que concluya  la comisión  y en caso  de que requiera  nuevos viáticos será necesario  presentar  previamente  la comprobación de los que tenga pendientes .</t>
  </si>
  <si>
    <t xml:space="preserve">ATENTAMENTE </t>
  </si>
  <si>
    <t xml:space="preserve">En Tonalá, Jalisco, a </t>
  </si>
  <si>
    <t xml:space="preserve"> REVISO  EL JEFE IMEDIATO :</t>
  </si>
  <si>
    <t>AUTORIZO EL TITULAR DE LA DEPENDENCIA :</t>
  </si>
  <si>
    <t>Mtro. José Alfredo Peña Ramos</t>
  </si>
  <si>
    <t xml:space="preserve">Rector de Centro </t>
  </si>
  <si>
    <r>
      <rPr>
        <i/>
        <sz val="14"/>
        <color theme="1"/>
        <rFont val="Calibri"/>
      </rPr>
      <t xml:space="preserve">     </t>
    </r>
    <r>
      <rPr>
        <b/>
        <i/>
        <sz val="14"/>
        <color theme="1"/>
        <rFont val="Calibri"/>
      </rPr>
      <t xml:space="preserve">      FORMATO  DE AUTORIZACION PARA USO  DE TRANSPORTE AEREO </t>
    </r>
  </si>
  <si>
    <t>CIRCULAR No. 2 / 2022</t>
  </si>
  <si>
    <t xml:space="preserve">Empleado ó Funcionario </t>
  </si>
  <si>
    <t>Invitado</t>
  </si>
  <si>
    <t>Universitario</t>
  </si>
  <si>
    <t>NOMBRE DEL USUARIO :</t>
  </si>
  <si>
    <r>
      <rPr>
        <b/>
        <sz val="10"/>
        <color theme="1"/>
        <rFont val="Calibri"/>
      </rPr>
      <t xml:space="preserve">NOMBRAMIENTO DEL USUARIO </t>
    </r>
    <r>
      <rPr>
        <sz val="10"/>
        <color theme="1"/>
        <rFont val="Calibri"/>
      </rPr>
      <t>(si aplica ):</t>
    </r>
  </si>
  <si>
    <r>
      <rPr>
        <b/>
        <sz val="10"/>
        <color theme="1"/>
        <rFont val="Calibri"/>
      </rPr>
      <t>DEPENDENCIA</t>
    </r>
    <r>
      <rPr>
        <sz val="10"/>
        <color theme="1"/>
        <rFont val="Calibri"/>
      </rPr>
      <t xml:space="preserve"> (EN LA QUE LABORA O QUE INVITA ):</t>
    </r>
  </si>
  <si>
    <r>
      <rPr>
        <b/>
        <sz val="10"/>
        <color theme="1"/>
        <rFont val="Calibri"/>
      </rPr>
      <t xml:space="preserve">NO. DE PROYECTO </t>
    </r>
    <r>
      <rPr>
        <sz val="10"/>
        <color theme="1"/>
        <rFont val="Calibri"/>
      </rPr>
      <t xml:space="preserve"> (AL QUE SE APLICA PRESUPUESTALMENTE):</t>
    </r>
  </si>
  <si>
    <t>MOTIVO DEL VIAJE :</t>
  </si>
  <si>
    <t>ORIGEN  Y DESTINO  DEL VUELO :</t>
  </si>
  <si>
    <t>COSTO TOTAL DEL BOLETO :</t>
  </si>
  <si>
    <t xml:space="preserve"> LUGAR Y FECHA :</t>
  </si>
  <si>
    <t>Tonalá, Jalisco, a</t>
  </si>
  <si>
    <t>OBSERVACIONES:</t>
  </si>
  <si>
    <t>El costo del boleto incluye el cargo por expedición.</t>
  </si>
  <si>
    <t>Nombre y firma del solicitante</t>
  </si>
  <si>
    <t>INSTRUCCIONES</t>
  </si>
  <si>
    <t>* El llenado del presente formato y la autorización correspondiente deberán efectuarse con anticipación a la compra del boleto de avión.</t>
  </si>
  <si>
    <t>* La autorización del uso del transporte aéreo, nacional o al extranjero deberá realizarse en apego a la normatividad establecida en los lineamientos para viáticos en vigor.</t>
  </si>
  <si>
    <t>* El presente formato deberá elaborarse en original y copia. El original se anexa a la copia del boleto de avión (talón del pasajero - franja roja- o boleto electrónico), que integra la comprobación que se envía a la Dirección de Finanzas y la copia para el ejemplar de la misma que se conserva en poder de la Dependencia.</t>
  </si>
  <si>
    <t>Nota: No se aceptarán como comprobación, los boletos de avión que no vengan acompañados de su respectiva autorización.</t>
  </si>
  <si>
    <t xml:space="preserve">INFORME  DE ACTIVIDADES  VIATICOS </t>
  </si>
  <si>
    <t xml:space="preserve">DEPENDENCIA: </t>
  </si>
  <si>
    <t>NOMBRE:</t>
  </si>
  <si>
    <t>CARGO:</t>
  </si>
  <si>
    <t>LUGAR DE COMISION:</t>
  </si>
  <si>
    <t>JUSTIFICACION:</t>
  </si>
  <si>
    <t>MOTIVO DE LA COMISION</t>
  </si>
  <si>
    <t>ITINERARIO:</t>
  </si>
  <si>
    <t>FECHAS Y NOMBRES DE LUGARES DE ORIGEN Y DESTINOS</t>
  </si>
  <si>
    <t>Agenda</t>
  </si>
  <si>
    <t>HORARIOS Y/O TEMAS DE LAS ACTIVIDADES A REALIZAR</t>
  </si>
  <si>
    <t>RESULTADOS :</t>
  </si>
  <si>
    <t>DESCRIPCION DEL TRABAJO REALIZADO</t>
  </si>
  <si>
    <t xml:space="preserve">FIRMA DE COMISIONADO </t>
  </si>
  <si>
    <t xml:space="preserve"> FECHA DE LA ELABORACION:</t>
  </si>
  <si>
    <t>VO.BO.DE AUTORIZACION:</t>
  </si>
  <si>
    <t xml:space="preserve">NOMBRE Y FIRMA </t>
  </si>
  <si>
    <t xml:space="preserve">CARGO </t>
  </si>
  <si>
    <t>Rector de Centro</t>
  </si>
  <si>
    <r>
      <rPr>
        <b/>
        <sz val="11"/>
        <color theme="1"/>
        <rFont val="Calibri"/>
      </rPr>
      <t>Nota:</t>
    </r>
    <r>
      <rPr>
        <sz val="11"/>
        <color theme="1"/>
        <rFont val="Calibri"/>
      </rPr>
      <t xml:space="preserve"> En el caso de que se otorguen viáticos a terceras personas, será responsabilidad del responsable del área solicitante de los recursos, la presentación del informe de resultados de la comisión.</t>
    </r>
  </si>
  <si>
    <t xml:space="preserve">COMPROBACION DE VIATICOS </t>
  </si>
  <si>
    <r>
      <rPr>
        <b/>
        <sz val="10"/>
        <color theme="1"/>
        <rFont val="Calibri"/>
      </rPr>
      <t>COMISION:</t>
    </r>
    <r>
      <rPr>
        <b/>
        <sz val="10"/>
        <color theme="1"/>
        <rFont val="Calibri"/>
      </rPr>
      <t xml:space="preserve">                                                                                                                                                                                                                      </t>
    </r>
    <r>
      <rPr>
        <sz val="11"/>
        <color theme="1"/>
        <rFont val="Calibri"/>
      </rPr>
      <t xml:space="preserve">   </t>
    </r>
    <r>
      <rPr>
        <sz val="10"/>
        <color theme="1"/>
        <rFont val="Calibri"/>
      </rPr>
      <t xml:space="preserve">                                                                                                                                           </t>
    </r>
  </si>
  <si>
    <r>
      <rPr>
        <b/>
        <sz val="10"/>
        <color theme="1"/>
        <rFont val="Calibri"/>
      </rPr>
      <t>DEPENDENCIA:</t>
    </r>
  </si>
  <si>
    <t>AREA:</t>
  </si>
  <si>
    <r>
      <rPr>
        <b/>
        <sz val="10"/>
        <color theme="1"/>
        <rFont val="Calibri"/>
      </rPr>
      <t xml:space="preserve">PROYECTO: </t>
    </r>
  </si>
  <si>
    <r>
      <rPr>
        <b/>
        <sz val="10"/>
        <color theme="1"/>
        <rFont val="Calibri"/>
      </rPr>
      <t xml:space="preserve">LUGAR DE LA COMISION:                                                                                                                                                          </t>
    </r>
    <r>
      <rPr>
        <sz val="10"/>
        <color theme="1"/>
        <rFont val="Calibri"/>
      </rPr>
      <t xml:space="preserve"> </t>
    </r>
    <r>
      <rPr>
        <sz val="11"/>
        <color theme="1"/>
        <rFont val="Calibri"/>
      </rPr>
      <t>Chicago, Illinois, EUA</t>
    </r>
  </si>
  <si>
    <r>
      <rPr>
        <b/>
        <sz val="10"/>
        <color theme="1"/>
        <rFont val="Calibri"/>
      </rPr>
      <t>PERIODO DE LA COMISION:</t>
    </r>
    <r>
      <rPr>
        <sz val="10"/>
        <color theme="1"/>
        <rFont val="Calibri"/>
      </rPr>
      <t xml:space="preserve">                                                                                         </t>
    </r>
    <r>
      <rPr>
        <sz val="11"/>
        <color theme="1"/>
        <rFont val="Calibri"/>
      </rPr>
      <t>Del 02 al 05 de enero de 2016</t>
    </r>
  </si>
  <si>
    <r>
      <rPr>
        <b/>
        <sz val="10"/>
        <color theme="1"/>
        <rFont val="Calibri"/>
      </rPr>
      <t xml:space="preserve">PUESTO O NOMBRAMIENTO:                                                                                                                                   </t>
    </r>
    <r>
      <rPr>
        <sz val="11"/>
        <color theme="1"/>
        <rFont val="Calibri"/>
      </rPr>
      <t>Coordinador General, COPLADI</t>
    </r>
  </si>
  <si>
    <t>del 00/00/00 al 00/00/00</t>
  </si>
  <si>
    <t xml:space="preserve">NO. FACTURA </t>
  </si>
  <si>
    <t>FECHA :</t>
  </si>
  <si>
    <t>RFC</t>
  </si>
  <si>
    <t>NOMBRE O RAZON SOCIAL :</t>
  </si>
  <si>
    <t>IMPORTE  SIN I.V.A.</t>
  </si>
  <si>
    <t>I.V.A</t>
  </si>
  <si>
    <t>TIPO DE CAMBIO</t>
  </si>
  <si>
    <t xml:space="preserve">SUMA </t>
  </si>
  <si>
    <t>TOTAL GASTO :</t>
  </si>
  <si>
    <t>TOTAL I.V.A:</t>
  </si>
  <si>
    <t>TOTAL GENERAL :</t>
  </si>
  <si>
    <t>IMPORTE DE LOS VIATICOS :</t>
  </si>
  <si>
    <t>TOTAL DE GASTOS EFECTUADOS :</t>
  </si>
  <si>
    <t>DIFERENCIA  A REEMBOLSAR* :</t>
  </si>
  <si>
    <r>
      <rPr>
        <b/>
        <sz val="12"/>
        <color theme="1"/>
        <rFont val="Georgia"/>
      </rPr>
      <t>Nota:</t>
    </r>
    <r>
      <rPr>
        <sz val="12"/>
        <color theme="1"/>
        <rFont val="Georgia"/>
      </rPr>
      <t xml:space="preserve"> </t>
    </r>
  </si>
  <si>
    <t>GRADO</t>
  </si>
  <si>
    <t>NOMBRE</t>
  </si>
  <si>
    <t>SEXO</t>
  </si>
  <si>
    <t>DEPENDENCIA</t>
  </si>
  <si>
    <t>DEPTO./AREA</t>
  </si>
  <si>
    <t>CELULAR</t>
  </si>
  <si>
    <t>TELÉFONO</t>
  </si>
  <si>
    <t>MOVILIDAD</t>
  </si>
  <si>
    <t>TIPO</t>
  </si>
  <si>
    <t>INVITADO</t>
  </si>
  <si>
    <t>REGIÓN</t>
  </si>
  <si>
    <t>PAÍS DESTINO</t>
  </si>
  <si>
    <t>INSTITUCIÓN DESTINO</t>
  </si>
  <si>
    <t>MOTIVO</t>
  </si>
  <si>
    <t>PERIODO</t>
  </si>
  <si>
    <t>MONTO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</si>
</sst>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F800]dddd\,\ mmmm\ dd\,\ yyyy"/>
    <numFmt numFmtId="165" formatCode="[$-80A]d&quot; de &quot;mmmm&quot; de &quot;yyyy"/>
    <numFmt numFmtId="166" formatCode="_-&quot;$&quot;* #,##0.00_-;\-&quot;$&quot;* #,##0.00_-;_-&quot;$&quot;* &quot;-&quot;??_-;_-@"/>
    <numFmt numFmtId="167" formatCode="d/m/yyyy"/>
    <numFmt numFmtId="168" formatCode="[$$-80A]#,##0.00"/>
  </numFmts>
  <fonts count="30">
    <font>
      <sz val="11"/>
      <color theme="1"/>
      <name val="Calibri"/>
      <scheme val="minor"/>
    </font>
    <font>
      <sz val="11"/>
      <color theme="1"/>
      <name val="Calibri"/>
    </font>
    <font>
      <b/>
      <sz val="14"/>
      <color theme="1"/>
      <name val="Calibri"/>
    </font>
    <font>
      <sz val="11"/>
      <name val="Calibri"/>
    </font>
    <font>
      <sz val="11"/>
      <color theme="0"/>
      <name val="Calibri"/>
    </font>
    <font>
      <b/>
      <sz val="11"/>
      <color theme="1"/>
      <name val="Calibri"/>
    </font>
    <font>
      <u/>
      <sz val="11"/>
      <color theme="10"/>
      <name val="Calibri"/>
    </font>
    <font>
      <sz val="11"/>
      <color rgb="FFFFFFFF"/>
      <name val="Calibri"/>
    </font>
    <font>
      <b/>
      <sz val="16"/>
      <color theme="1"/>
      <name val="Calibri"/>
    </font>
    <font>
      <b/>
      <sz val="10"/>
      <color theme="1"/>
      <name val="Calibri"/>
    </font>
    <font>
      <sz val="10"/>
      <color theme="1"/>
      <name val="Calibri"/>
    </font>
    <font>
      <sz val="8"/>
      <color theme="1"/>
      <name val="Calibri"/>
    </font>
    <font>
      <sz val="9"/>
      <color theme="1"/>
      <name val="Calibri"/>
    </font>
    <font>
      <sz val="11"/>
      <color theme="1"/>
      <name val="Times New Roman"/>
    </font>
    <font>
      <i/>
      <sz val="14"/>
      <color theme="1"/>
      <name val="Calibri"/>
    </font>
    <font>
      <b/>
      <i/>
      <sz val="10"/>
      <color theme="1"/>
      <name val="Times New Roman"/>
    </font>
    <font>
      <sz val="10"/>
      <color theme="1"/>
      <name val="Times New Roman"/>
    </font>
    <font>
      <b/>
      <sz val="10"/>
      <color theme="1"/>
      <name val="Times New Roman"/>
    </font>
    <font>
      <sz val="12"/>
      <color theme="1"/>
      <name val="Arial"/>
    </font>
    <font>
      <i/>
      <sz val="11"/>
      <color theme="1"/>
      <name val="Calibri"/>
    </font>
    <font>
      <i/>
      <sz val="10"/>
      <color theme="1"/>
      <name val="Calibri"/>
    </font>
    <font>
      <sz val="14"/>
      <color theme="1"/>
      <name val="Calibri"/>
    </font>
    <font>
      <b/>
      <sz val="12"/>
      <color theme="1"/>
      <name val="Calibri"/>
    </font>
    <font>
      <sz val="12"/>
      <color theme="1"/>
      <name val="Calibri"/>
    </font>
    <font>
      <b/>
      <sz val="8"/>
      <color theme="1"/>
      <name val="Calibri"/>
    </font>
    <font>
      <b/>
      <sz val="9"/>
      <color theme="1"/>
      <name val="Calibri"/>
    </font>
    <font>
      <b/>
      <sz val="12"/>
      <color theme="1"/>
      <name val="Georgia"/>
    </font>
    <font>
      <b/>
      <sz val="11"/>
      <color theme="0"/>
      <name val="Calibri"/>
    </font>
    <font>
      <b/>
      <i/>
      <sz val="14"/>
      <color theme="1"/>
      <name val="Calibri"/>
    </font>
    <font>
      <sz val="12"/>
      <color theme="1"/>
      <name val="Georgia"/>
    </font>
  </fonts>
  <fills count="8">
    <fill>
      <patternFill patternType="none"/>
    </fill>
    <fill>
      <patternFill patternType="gray125"/>
    </fill>
    <fill>
      <patternFill patternType="solid">
        <fgColor rgb="FF1F497D"/>
        <bgColor rgb="FF1F497D"/>
      </patternFill>
    </fill>
    <fill>
      <patternFill patternType="solid">
        <fgColor rgb="FFB6DDE8"/>
        <bgColor rgb="FFB6DDE8"/>
      </patternFill>
    </fill>
    <fill>
      <patternFill patternType="solid">
        <fgColor rgb="FF31859B"/>
        <bgColor rgb="FF31859B"/>
      </patternFill>
    </fill>
    <fill>
      <patternFill patternType="solid">
        <fgColor theme="0"/>
        <bgColor theme="0"/>
      </patternFill>
    </fill>
    <fill>
      <patternFill patternType="solid">
        <fgColor rgb="FF17365D"/>
        <bgColor rgb="FF17365D"/>
      </patternFill>
    </fill>
    <fill>
      <patternFill patternType="solid">
        <fgColor rgb="FFFFFF00"/>
        <bgColor rgb="FFFFFF00"/>
      </patternFill>
    </fill>
  </fills>
  <borders count="4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64">
    <xf numFmtId="0" fontId="0" fillId="0" borderId="0" xfId="0" applyFont="1" applyAlignment="1"/>
    <xf numFmtId="0" fontId="1" fillId="0" borderId="0" xfId="0" applyFont="1" applyAlignment="1">
      <alignment vertical="center"/>
    </xf>
    <xf numFmtId="0" fontId="4" fillId="2" borderId="2" xfId="0" applyFont="1" applyFill="1" applyBorder="1" applyAlignment="1">
      <alignment vertical="center" wrapText="1"/>
    </xf>
    <xf numFmtId="0" fontId="1"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6" fillId="0" borderId="2" xfId="0" applyFont="1" applyBorder="1" applyAlignment="1">
      <alignment horizontal="left" vertical="center" wrapText="1"/>
    </xf>
    <xf numFmtId="0" fontId="7" fillId="2" borderId="2" xfId="0" applyFont="1" applyFill="1" applyBorder="1" applyAlignment="1">
      <alignment vertical="center" wrapText="1"/>
    </xf>
    <xf numFmtId="164" fontId="1" fillId="0" borderId="2" xfId="0" applyNumberFormat="1" applyFont="1" applyBorder="1" applyAlignment="1">
      <alignment horizontal="left" vertical="center" wrapText="1"/>
    </xf>
    <xf numFmtId="165" fontId="1" fillId="0" borderId="2" xfId="0" applyNumberFormat="1" applyFont="1" applyBorder="1" applyAlignment="1">
      <alignment horizontal="left" vertical="center" wrapText="1"/>
    </xf>
    <xf numFmtId="0" fontId="5" fillId="3" borderId="3" xfId="0" applyFont="1" applyFill="1" applyBorder="1" applyAlignment="1">
      <alignment horizontal="center" vertical="center" wrapText="1"/>
    </xf>
    <xf numFmtId="165" fontId="1" fillId="3" borderId="2" xfId="0" applyNumberFormat="1"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vertical="center" wrapText="1"/>
    </xf>
    <xf numFmtId="0" fontId="1" fillId="4" borderId="2" xfId="0" applyFont="1" applyFill="1"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5" borderId="4" xfId="0" applyFont="1" applyFill="1" applyBorder="1"/>
    <xf numFmtId="0" fontId="1" fillId="5" borderId="4" xfId="0" applyFont="1" applyFill="1" applyBorder="1" applyAlignment="1">
      <alignment horizontal="left" vertical="center" wrapText="1"/>
    </xf>
    <xf numFmtId="0" fontId="5" fillId="5" borderId="4" xfId="0" applyFont="1" applyFill="1" applyBorder="1" applyAlignment="1">
      <alignment horizontal="left" vertical="center"/>
    </xf>
    <xf numFmtId="0" fontId="10" fillId="5" borderId="4" xfId="0" applyFont="1" applyFill="1" applyBorder="1"/>
    <xf numFmtId="0" fontId="13" fillId="5" borderId="4" xfId="0" applyFont="1" applyFill="1" applyBorder="1"/>
    <xf numFmtId="0" fontId="9" fillId="5" borderId="4" xfId="0" applyFont="1" applyFill="1" applyBorder="1"/>
    <xf numFmtId="0" fontId="16" fillId="5" borderId="4" xfId="0" applyFont="1" applyFill="1" applyBorder="1"/>
    <xf numFmtId="0" fontId="17" fillId="5" borderId="4" xfId="0" applyFont="1" applyFill="1" applyBorder="1"/>
    <xf numFmtId="0" fontId="18" fillId="5" borderId="4" xfId="0" applyFont="1" applyFill="1" applyBorder="1"/>
    <xf numFmtId="0" fontId="13" fillId="5" borderId="4" xfId="0" applyFont="1" applyFill="1" applyBorder="1" applyAlignment="1">
      <alignment wrapText="1"/>
    </xf>
    <xf numFmtId="0" fontId="1" fillId="0" borderId="0" xfId="0" applyFont="1"/>
    <xf numFmtId="0" fontId="5" fillId="0" borderId="0" xfId="0" applyFont="1" applyAlignment="1">
      <alignment horizontal="center"/>
    </xf>
    <xf numFmtId="0" fontId="5" fillId="0" borderId="0" xfId="0" applyFont="1"/>
    <xf numFmtId="0" fontId="22" fillId="0" borderId="0" xfId="0" applyFont="1"/>
    <xf numFmtId="0" fontId="1" fillId="0" borderId="0" xfId="0" applyFont="1" applyAlignment="1">
      <alignment horizontal="center"/>
    </xf>
    <xf numFmtId="0" fontId="9" fillId="5" borderId="35" xfId="0" applyFont="1" applyFill="1" applyBorder="1" applyAlignment="1">
      <alignment vertical="top" wrapText="1"/>
    </xf>
    <xf numFmtId="0" fontId="9" fillId="5" borderId="36" xfId="0" applyFont="1" applyFill="1" applyBorder="1" applyAlignment="1">
      <alignment vertical="top" wrapText="1"/>
    </xf>
    <xf numFmtId="0" fontId="9" fillId="5" borderId="37" xfId="0" applyFont="1" applyFill="1" applyBorder="1" applyAlignment="1">
      <alignment vertical="top" wrapText="1"/>
    </xf>
    <xf numFmtId="0" fontId="1" fillId="0" borderId="0" xfId="0" applyFont="1" applyAlignment="1">
      <alignment horizontal="center" vertical="center" wrapText="1"/>
    </xf>
    <xf numFmtId="0" fontId="1" fillId="5"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5" borderId="2" xfId="0" applyFont="1" applyFill="1" applyBorder="1" applyAlignment="1">
      <alignment horizontal="center"/>
    </xf>
    <xf numFmtId="0" fontId="1" fillId="0" borderId="2" xfId="0" applyFont="1" applyBorder="1"/>
    <xf numFmtId="0" fontId="26" fillId="5" borderId="4" xfId="0" applyFont="1" applyFill="1" applyBorder="1"/>
    <xf numFmtId="165" fontId="1" fillId="5" borderId="4" xfId="0" applyNumberFormat="1" applyFont="1" applyFill="1" applyBorder="1"/>
    <xf numFmtId="0" fontId="1" fillId="5" borderId="36" xfId="0" applyFont="1" applyFill="1" applyBorder="1"/>
    <xf numFmtId="0" fontId="5" fillId="5" borderId="4" xfId="0" applyFont="1" applyFill="1" applyBorder="1" applyAlignment="1">
      <alignment vertical="center" wrapText="1"/>
    </xf>
    <xf numFmtId="0" fontId="27" fillId="6" borderId="2" xfId="0" applyFont="1" applyFill="1" applyBorder="1" applyAlignment="1">
      <alignment horizontal="center" vertical="center" wrapText="1"/>
    </xf>
    <xf numFmtId="0" fontId="1" fillId="7" borderId="2" xfId="0" applyFont="1" applyFill="1" applyBorder="1"/>
    <xf numFmtId="166" fontId="1" fillId="0" borderId="2" xfId="0" applyNumberFormat="1" applyFont="1" applyBorder="1"/>
    <xf numFmtId="0" fontId="2" fillId="0" borderId="0" xfId="0" applyFont="1" applyAlignment="1">
      <alignment horizontal="right" vertical="center"/>
    </xf>
    <xf numFmtId="0" fontId="0" fillId="0" borderId="0" xfId="0" applyFont="1" applyAlignment="1"/>
    <xf numFmtId="0" fontId="3" fillId="0" borderId="1" xfId="0" applyFont="1" applyBorder="1"/>
    <xf numFmtId="0" fontId="10" fillId="5" borderId="9" xfId="0" applyFont="1" applyFill="1" applyBorder="1" applyAlignment="1">
      <alignment horizontal="left" vertical="top" wrapText="1"/>
    </xf>
    <xf numFmtId="0" fontId="3" fillId="0" borderId="10" xfId="0" applyFont="1" applyBorder="1"/>
    <xf numFmtId="0" fontId="3" fillId="0" borderId="11" xfId="0" applyFont="1" applyBorder="1"/>
    <xf numFmtId="0" fontId="1" fillId="5" borderId="22" xfId="0" applyFont="1" applyFill="1" applyBorder="1" applyAlignment="1">
      <alignment horizontal="center" vertical="top" wrapText="1"/>
    </xf>
    <xf numFmtId="0" fontId="3" fillId="0" borderId="8" xfId="0" applyFont="1" applyBorder="1"/>
    <xf numFmtId="0" fontId="3" fillId="0" borderId="23" xfId="0" applyFont="1" applyBorder="1"/>
    <xf numFmtId="0" fontId="1" fillId="5" borderId="24" xfId="0" applyFont="1" applyFill="1" applyBorder="1" applyAlignment="1">
      <alignment horizontal="center" vertical="center" wrapText="1"/>
    </xf>
    <xf numFmtId="0" fontId="3" fillId="0" borderId="13" xfId="0" applyFont="1" applyBorder="1"/>
    <xf numFmtId="0" fontId="3" fillId="0" borderId="14" xfId="0" applyFont="1" applyBorder="1"/>
    <xf numFmtId="0" fontId="3" fillId="0" borderId="25" xfId="0" applyFont="1" applyBorder="1"/>
    <xf numFmtId="0" fontId="3" fillId="0" borderId="21" xfId="0" applyFont="1" applyBorder="1"/>
    <xf numFmtId="0" fontId="1" fillId="5" borderId="24" xfId="0" applyFont="1" applyFill="1" applyBorder="1" applyAlignment="1">
      <alignment horizontal="center" vertical="center"/>
    </xf>
    <xf numFmtId="0" fontId="9" fillId="5" borderId="26" xfId="0" applyFont="1" applyFill="1" applyBorder="1" applyAlignment="1">
      <alignment horizontal="left" vertical="center" wrapText="1"/>
    </xf>
    <xf numFmtId="0" fontId="3" fillId="0" borderId="27" xfId="0" applyFont="1" applyBorder="1"/>
    <xf numFmtId="0" fontId="3" fillId="0" borderId="28" xfId="0" applyFont="1" applyBorder="1"/>
    <xf numFmtId="0" fontId="9" fillId="5" borderId="26"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3" fillId="0" borderId="20" xfId="0" applyFont="1" applyBorder="1"/>
    <xf numFmtId="0" fontId="11" fillId="5" borderId="26" xfId="0" applyFont="1" applyFill="1" applyBorder="1" applyAlignment="1">
      <alignment horizontal="center" vertical="center" wrapText="1"/>
    </xf>
    <xf numFmtId="166" fontId="1" fillId="5" borderId="26" xfId="0" applyNumberFormat="1" applyFont="1" applyFill="1" applyBorder="1" applyAlignment="1">
      <alignment horizontal="right" vertical="center" wrapText="1"/>
    </xf>
    <xf numFmtId="167" fontId="1" fillId="5" borderId="26" xfId="0" applyNumberFormat="1" applyFont="1" applyFill="1" applyBorder="1" applyAlignment="1">
      <alignment horizontal="center" vertical="center" wrapText="1"/>
    </xf>
    <xf numFmtId="166" fontId="5" fillId="5" borderId="26" xfId="0" applyNumberFormat="1" applyFont="1" applyFill="1" applyBorder="1" applyAlignment="1">
      <alignment horizontal="right" vertical="center" wrapText="1"/>
    </xf>
    <xf numFmtId="0" fontId="10" fillId="5" borderId="22" xfId="0" applyFont="1" applyFill="1" applyBorder="1" applyAlignment="1">
      <alignment horizontal="center" vertical="center" wrapText="1"/>
    </xf>
    <xf numFmtId="0" fontId="9" fillId="5" borderId="31" xfId="0" applyFont="1" applyFill="1" applyBorder="1" applyAlignment="1">
      <alignment horizontal="center" vertical="top" wrapText="1"/>
    </xf>
    <xf numFmtId="0" fontId="10" fillId="5" borderId="29" xfId="0" applyFont="1" applyFill="1" applyBorder="1" applyAlignment="1">
      <alignment horizontal="center" vertical="top" wrapText="1"/>
    </xf>
    <xf numFmtId="0" fontId="3" fillId="0" borderId="16" xfId="0" applyFont="1" applyBorder="1"/>
    <xf numFmtId="0" fontId="10" fillId="5" borderId="30" xfId="0" applyFont="1" applyFill="1" applyBorder="1" applyAlignment="1">
      <alignment horizontal="center" vertical="top" wrapText="1"/>
    </xf>
    <xf numFmtId="0" fontId="9" fillId="5" borderId="12" xfId="0" applyFont="1" applyFill="1" applyBorder="1" applyAlignment="1">
      <alignment horizontal="center" vertical="top"/>
    </xf>
    <xf numFmtId="0" fontId="3" fillId="0" borderId="18" xfId="0" applyFont="1" applyBorder="1"/>
    <xf numFmtId="0" fontId="3" fillId="0" borderId="19" xfId="0" applyFont="1" applyBorder="1"/>
    <xf numFmtId="0" fontId="9" fillId="5" borderId="9" xfId="0" applyFont="1" applyFill="1" applyBorder="1" applyAlignment="1">
      <alignment horizontal="center" vertical="top"/>
    </xf>
    <xf numFmtId="0" fontId="10" fillId="5" borderId="12" xfId="0" applyFont="1" applyFill="1" applyBorder="1" applyAlignment="1">
      <alignment horizontal="left" vertical="top"/>
    </xf>
    <xf numFmtId="0" fontId="8" fillId="5" borderId="5" xfId="0" applyFont="1" applyFill="1" applyBorder="1" applyAlignment="1">
      <alignment horizontal="center" vertical="center" wrapText="1"/>
    </xf>
    <xf numFmtId="0" fontId="3" fillId="0" borderId="6" xfId="0" applyFont="1" applyBorder="1"/>
    <xf numFmtId="0" fontId="2" fillId="5"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 fillId="5" borderId="7" xfId="0" applyFont="1" applyFill="1" applyBorder="1" applyAlignment="1">
      <alignment horizontal="center"/>
    </xf>
    <xf numFmtId="0" fontId="9" fillId="5" borderId="9" xfId="0" applyFont="1" applyFill="1" applyBorder="1" applyAlignment="1">
      <alignment horizontal="left" vertical="top" wrapText="1"/>
    </xf>
    <xf numFmtId="0" fontId="10" fillId="5" borderId="12" xfId="0" applyFont="1" applyFill="1" applyBorder="1" applyAlignment="1">
      <alignment horizontal="left" vertical="top" wrapText="1"/>
    </xf>
    <xf numFmtId="0" fontId="10" fillId="5" borderId="15" xfId="0" applyFont="1" applyFill="1" applyBorder="1" applyAlignment="1">
      <alignment horizontal="left" vertical="top" wrapText="1"/>
    </xf>
    <xf numFmtId="0" fontId="3" fillId="0" borderId="17" xfId="0" applyFont="1" applyBorder="1"/>
    <xf numFmtId="0" fontId="10" fillId="5" borderId="22" xfId="0" applyFont="1" applyFill="1" applyBorder="1" applyAlignment="1">
      <alignment horizontal="center" vertical="top" wrapText="1"/>
    </xf>
    <xf numFmtId="0" fontId="10" fillId="5" borderId="12" xfId="0" applyFont="1" applyFill="1" applyBorder="1" applyAlignment="1">
      <alignment horizontal="left" vertical="center" wrapText="1"/>
    </xf>
    <xf numFmtId="0" fontId="9" fillId="5" borderId="12" xfId="0" applyFont="1" applyFill="1" applyBorder="1" applyAlignment="1">
      <alignment horizontal="left" vertical="center"/>
    </xf>
    <xf numFmtId="0" fontId="5" fillId="5" borderId="26"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9" fillId="5" borderId="29" xfId="0" applyFont="1" applyFill="1" applyBorder="1" applyAlignment="1">
      <alignment horizontal="left" vertical="center" wrapText="1"/>
    </xf>
    <xf numFmtId="0" fontId="3" fillId="0" borderId="30" xfId="0" applyFont="1" applyBorder="1"/>
    <xf numFmtId="0" fontId="9" fillId="5" borderId="5" xfId="0" applyFont="1" applyFill="1" applyBorder="1" applyAlignment="1">
      <alignment horizontal="center" vertical="center"/>
    </xf>
    <xf numFmtId="0" fontId="10" fillId="5" borderId="5" xfId="0" applyFont="1" applyFill="1" applyBorder="1" applyAlignment="1">
      <alignment horizontal="right"/>
    </xf>
    <xf numFmtId="164" fontId="10" fillId="5" borderId="5" xfId="0" applyNumberFormat="1" applyFont="1" applyFill="1" applyBorder="1" applyAlignment="1">
      <alignment horizontal="left"/>
    </xf>
    <xf numFmtId="0" fontId="8" fillId="5" borderId="5" xfId="0" applyFont="1" applyFill="1" applyBorder="1" applyAlignment="1">
      <alignment horizontal="right" vertical="top" wrapText="1"/>
    </xf>
    <xf numFmtId="0" fontId="14" fillId="5" borderId="5" xfId="0" applyFont="1" applyFill="1" applyBorder="1" applyAlignment="1">
      <alignment horizontal="right" vertical="center" wrapText="1"/>
    </xf>
    <xf numFmtId="0" fontId="15" fillId="5" borderId="5" xfId="0" applyFont="1" applyFill="1" applyBorder="1" applyAlignment="1">
      <alignment horizontal="right"/>
    </xf>
    <xf numFmtId="0" fontId="1" fillId="5" borderId="26" xfId="0" applyFont="1" applyFill="1" applyBorder="1" applyAlignment="1">
      <alignment horizontal="center" vertical="center" wrapText="1"/>
    </xf>
    <xf numFmtId="0" fontId="10" fillId="5" borderId="32" xfId="0" applyFont="1" applyFill="1" applyBorder="1" applyAlignment="1">
      <alignment horizontal="left"/>
    </xf>
    <xf numFmtId="0" fontId="19" fillId="5" borderId="26" xfId="0" applyFont="1" applyFill="1" applyBorder="1" applyAlignment="1">
      <alignment horizontal="center" vertical="center" wrapText="1"/>
    </xf>
    <xf numFmtId="0" fontId="1" fillId="5" borderId="26" xfId="0" applyFont="1" applyFill="1" applyBorder="1" applyAlignment="1">
      <alignment horizontal="right" vertical="center" wrapText="1"/>
    </xf>
    <xf numFmtId="164" fontId="1" fillId="5" borderId="32" xfId="0" applyNumberFormat="1" applyFont="1" applyFill="1" applyBorder="1" applyAlignment="1">
      <alignment horizontal="left" vertical="center" wrapText="1"/>
    </xf>
    <xf numFmtId="0" fontId="9" fillId="5" borderId="5" xfId="0" applyFont="1" applyFill="1" applyBorder="1" applyAlignment="1">
      <alignment horizontal="center"/>
    </xf>
    <xf numFmtId="0" fontId="10" fillId="5" borderId="5" xfId="0" applyFont="1" applyFill="1" applyBorder="1" applyAlignment="1">
      <alignment horizontal="left" vertical="center" wrapText="1"/>
    </xf>
    <xf numFmtId="0" fontId="20" fillId="5" borderId="5" xfId="0" applyFont="1" applyFill="1" applyBorder="1" applyAlignment="1">
      <alignment horizontal="left" vertical="center" wrapText="1"/>
    </xf>
    <xf numFmtId="168" fontId="1" fillId="5" borderId="26" xfId="0" applyNumberFormat="1" applyFont="1" applyFill="1" applyBorder="1" applyAlignment="1">
      <alignment horizontal="center" vertical="center" wrapText="1"/>
    </xf>
    <xf numFmtId="0" fontId="10" fillId="5" borderId="12" xfId="0" applyFont="1" applyFill="1" applyBorder="1" applyAlignment="1">
      <alignment horizontal="center" wrapText="1"/>
    </xf>
    <xf numFmtId="0" fontId="9" fillId="5" borderId="12" xfId="0" applyFont="1" applyFill="1" applyBorder="1" applyAlignment="1">
      <alignment horizontal="center" wrapText="1"/>
    </xf>
    <xf numFmtId="0" fontId="5" fillId="5" borderId="33" xfId="0" applyFont="1" applyFill="1" applyBorder="1" applyAlignment="1">
      <alignment horizontal="center" wrapText="1"/>
    </xf>
    <xf numFmtId="0" fontId="3" fillId="0" borderId="34" xfId="0" applyFont="1" applyBorder="1"/>
    <xf numFmtId="0" fontId="1" fillId="5" borderId="22" xfId="0" applyFont="1" applyFill="1" applyBorder="1" applyAlignment="1">
      <alignment horizontal="center" shrinkToFit="1"/>
    </xf>
    <xf numFmtId="0" fontId="1" fillId="5" borderId="22" xfId="0" applyFont="1" applyFill="1" applyBorder="1" applyAlignment="1">
      <alignment horizontal="center" wrapText="1"/>
    </xf>
    <xf numFmtId="0" fontId="21"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left"/>
    </xf>
    <xf numFmtId="0" fontId="22" fillId="0" borderId="26" xfId="0" applyFont="1" applyBorder="1" applyAlignment="1">
      <alignment horizontal="center" vertical="center" wrapText="1"/>
    </xf>
    <xf numFmtId="0" fontId="1" fillId="0" borderId="0" xfId="0" applyFont="1" applyAlignment="1">
      <alignment horizontal="right"/>
    </xf>
    <xf numFmtId="0" fontId="1" fillId="5" borderId="12" xfId="0" applyFont="1" applyFill="1" applyBorder="1" applyAlignment="1">
      <alignment horizontal="center" vertical="center" wrapText="1"/>
    </xf>
    <xf numFmtId="0" fontId="23" fillId="0" borderId="26" xfId="0" applyFont="1" applyBorder="1" applyAlignment="1">
      <alignment horizontal="center" vertical="center" wrapText="1"/>
    </xf>
    <xf numFmtId="0" fontId="23" fillId="0" borderId="12" xfId="0" applyFont="1" applyBorder="1" applyAlignment="1">
      <alignment horizontal="center" vertical="center" wrapText="1"/>
    </xf>
    <xf numFmtId="0" fontId="22" fillId="0" borderId="12" xfId="0" applyFont="1" applyBorder="1" applyAlignment="1">
      <alignment horizontal="center"/>
    </xf>
    <xf numFmtId="0" fontId="24" fillId="0" borderId="0" xfId="0" applyFont="1" applyAlignment="1">
      <alignment horizontal="right" wrapText="1"/>
    </xf>
    <xf numFmtId="0" fontId="22" fillId="0" borderId="0" xfId="0" applyFont="1" applyAlignment="1">
      <alignment horizontal="right" wrapText="1"/>
    </xf>
    <xf numFmtId="0" fontId="1" fillId="0" borderId="0" xfId="0" applyFont="1" applyAlignment="1">
      <alignment horizontal="left" vertical="center" wrapText="1"/>
    </xf>
    <xf numFmtId="0" fontId="1" fillId="5" borderId="5" xfId="0" applyFont="1" applyFill="1" applyBorder="1" applyAlignment="1">
      <alignment horizontal="left" vertical="center" wrapText="1"/>
    </xf>
    <xf numFmtId="0" fontId="23" fillId="5" borderId="12" xfId="0" applyFont="1" applyFill="1" applyBorder="1" applyAlignment="1">
      <alignment horizontal="center" vertical="center" wrapText="1"/>
    </xf>
    <xf numFmtId="165" fontId="23" fillId="5" borderId="12" xfId="0" applyNumberFormat="1" applyFont="1" applyFill="1" applyBorder="1" applyAlignment="1">
      <alignment horizontal="center" vertical="center" wrapText="1"/>
    </xf>
    <xf numFmtId="49" fontId="1" fillId="5" borderId="26" xfId="0" applyNumberFormat="1" applyFont="1" applyFill="1" applyBorder="1" applyAlignment="1">
      <alignment horizontal="center" vertical="center" wrapText="1"/>
    </xf>
    <xf numFmtId="168" fontId="1" fillId="5" borderId="26" xfId="0" applyNumberFormat="1" applyFont="1" applyFill="1" applyBorder="1" applyAlignment="1">
      <alignment horizontal="right" vertical="center" wrapText="1"/>
    </xf>
    <xf numFmtId="0" fontId="8" fillId="5" borderId="5" xfId="0" applyFont="1" applyFill="1" applyBorder="1" applyAlignment="1">
      <alignment horizontal="center" vertical="center"/>
    </xf>
    <xf numFmtId="0" fontId="22" fillId="5" borderId="5" xfId="0" applyFont="1" applyFill="1" applyBorder="1" applyAlignment="1">
      <alignment horizontal="center" vertical="center"/>
    </xf>
    <xf numFmtId="0" fontId="9" fillId="0" borderId="0" xfId="0" applyFont="1" applyAlignment="1">
      <alignment horizontal="center" vertical="center"/>
    </xf>
    <xf numFmtId="0" fontId="10" fillId="5" borderId="22" xfId="0" applyFont="1" applyFill="1" applyBorder="1" applyAlignment="1">
      <alignment horizontal="left" vertical="top" wrapText="1"/>
    </xf>
    <xf numFmtId="0" fontId="1" fillId="5" borderId="22" xfId="0" applyFont="1" applyFill="1" applyBorder="1" applyAlignment="1">
      <alignment horizontal="left" vertical="top" wrapText="1"/>
    </xf>
    <xf numFmtId="0" fontId="19" fillId="0" borderId="20" xfId="0" applyFont="1" applyBorder="1" applyAlignment="1">
      <alignment horizontal="left" vertical="top" wrapText="1"/>
    </xf>
    <xf numFmtId="0" fontId="9" fillId="0" borderId="38" xfId="0" applyFont="1" applyBorder="1" applyAlignment="1">
      <alignment horizontal="center" wrapText="1"/>
    </xf>
    <xf numFmtId="0" fontId="3" fillId="0" borderId="39" xfId="0" applyFont="1" applyBorder="1"/>
    <xf numFmtId="0" fontId="10" fillId="5" borderId="33" xfId="0" applyFont="1" applyFill="1" applyBorder="1" applyAlignment="1">
      <alignment horizontal="left" vertical="top" wrapText="1"/>
    </xf>
    <xf numFmtId="0" fontId="10" fillId="5" borderId="33" xfId="0" applyFont="1" applyFill="1" applyBorder="1" applyAlignment="1">
      <alignment horizontal="left" vertical="top" shrinkToFit="1"/>
    </xf>
    <xf numFmtId="0" fontId="9" fillId="5" borderId="38" xfId="0" applyFont="1" applyFill="1" applyBorder="1" applyAlignment="1">
      <alignment horizontal="center" vertical="center" wrapText="1"/>
    </xf>
    <xf numFmtId="167" fontId="1" fillId="5" borderId="26" xfId="0" applyNumberFormat="1" applyFont="1" applyFill="1" applyBorder="1" applyAlignment="1">
      <alignment horizontal="center"/>
    </xf>
    <xf numFmtId="0" fontId="5" fillId="5" borderId="26" xfId="0" applyFont="1" applyFill="1" applyBorder="1" applyAlignment="1">
      <alignment horizontal="center" vertical="center"/>
    </xf>
    <xf numFmtId="0" fontId="5" fillId="5" borderId="26" xfId="0" applyFont="1" applyFill="1" applyBorder="1" applyAlignment="1">
      <alignment horizontal="center"/>
    </xf>
    <xf numFmtId="49" fontId="1" fillId="5" borderId="26" xfId="0" applyNumberFormat="1" applyFont="1" applyFill="1" applyBorder="1" applyAlignment="1">
      <alignment horizontal="center"/>
    </xf>
    <xf numFmtId="0" fontId="1" fillId="5" borderId="26" xfId="0" applyFont="1" applyFill="1" applyBorder="1" applyAlignment="1">
      <alignment horizontal="center"/>
    </xf>
    <xf numFmtId="168" fontId="5" fillId="5" borderId="26" xfId="0" applyNumberFormat="1" applyFont="1" applyFill="1" applyBorder="1" applyAlignment="1">
      <alignment horizontal="right"/>
    </xf>
    <xf numFmtId="0" fontId="5" fillId="5" borderId="26" xfId="0" applyFont="1" applyFill="1" applyBorder="1" applyAlignment="1">
      <alignment horizontal="right"/>
    </xf>
    <xf numFmtId="165" fontId="1" fillId="5" borderId="5" xfId="0" applyNumberFormat="1" applyFont="1" applyFill="1" applyBorder="1" applyAlignment="1">
      <alignment horizontal="left"/>
    </xf>
    <xf numFmtId="0" fontId="5" fillId="5" borderId="31" xfId="0" applyFont="1" applyFill="1" applyBorder="1" applyAlignment="1">
      <alignment horizontal="center" vertical="center" wrapText="1"/>
    </xf>
    <xf numFmtId="168" fontId="5" fillId="5" borderId="9" xfId="0" applyNumberFormat="1" applyFont="1" applyFill="1" applyBorder="1" applyAlignment="1">
      <alignment horizontal="center"/>
    </xf>
    <xf numFmtId="0" fontId="1" fillId="5" borderId="5" xfId="0" applyFont="1" applyFill="1" applyBorder="1" applyAlignment="1">
      <alignment horizontal="center"/>
    </xf>
    <xf numFmtId="168" fontId="5" fillId="5" borderId="26" xfId="0" applyNumberFormat="1" applyFont="1" applyFill="1" applyBorder="1" applyAlignment="1">
      <alignment horizontal="center"/>
    </xf>
    <xf numFmtId="0" fontId="25" fillId="5" borderId="33" xfId="0" applyFont="1" applyFill="1" applyBorder="1" applyAlignment="1">
      <alignment horizontal="left"/>
    </xf>
    <xf numFmtId="0" fontId="1" fillId="5" borderId="5" xfId="0" applyFont="1" applyFill="1" applyBorder="1" applyAlignment="1">
      <alignment horizontal="right"/>
    </xf>
    <xf numFmtId="168" fontId="5" fillId="5" borderId="9"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1</xdr:col>
      <xdr:colOff>152400</xdr:colOff>
      <xdr:row>0</xdr:row>
      <xdr:rowOff>28575</xdr:rowOff>
    </xdr:from>
    <xdr:ext cx="657225" cy="285750"/>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180975</xdr:colOff>
      <xdr:row>0</xdr:row>
      <xdr:rowOff>19050</xdr:rowOff>
    </xdr:from>
    <xdr:ext cx="676275" cy="819150"/>
    <xdr:pic>
      <xdr:nvPicPr>
        <xdr:cNvPr id="2" name="image2.gif" descr="C:\Users\Irene\Desktop\ADMON 2009\escbn130_UD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104775</xdr:colOff>
      <xdr:row>4</xdr:row>
      <xdr:rowOff>133350</xdr:rowOff>
    </xdr:from>
    <xdr:ext cx="733425" cy="333375"/>
    <xdr:pic>
      <xdr:nvPicPr>
        <xdr:cNvPr id="3" name="image3.png" descr="X"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161925</xdr:colOff>
      <xdr:row>4</xdr:row>
      <xdr:rowOff>85725</xdr:rowOff>
    </xdr:from>
    <xdr:ext cx="609600" cy="180975"/>
    <xdr:sp macro="" textlink="">
      <xdr:nvSpPr>
        <xdr:cNvPr id="3" name="Shape 3"/>
        <xdr:cNvSpPr/>
      </xdr:nvSpPr>
      <xdr:spPr>
        <a:xfrm>
          <a:off x="5045963" y="3694275"/>
          <a:ext cx="600075" cy="171450"/>
        </a:xfrm>
        <a:prstGeom prst="ellipse">
          <a:avLst/>
        </a:prstGeom>
        <a:gradFill>
          <a:gsLst>
            <a:gs pos="0">
              <a:srgbClr val="BABABA"/>
            </a:gs>
            <a:gs pos="35000">
              <a:srgbClr val="CFCFCF"/>
            </a:gs>
            <a:gs pos="100000">
              <a:srgbClr val="EDEDED"/>
            </a:gs>
          </a:gsLst>
          <a:lin ang="16200000" scaled="0"/>
        </a:gradFill>
        <a:ln w="9525" cap="flat" cmpd="sng">
          <a:solidFill>
            <a:schemeClr val="dk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x</a:t>
          </a:r>
          <a:endParaRPr sz="1400"/>
        </a:p>
      </xdr:txBody>
    </xdr:sp>
    <xdr:clientData fLocksWithSheet="0"/>
  </xdr:oneCellAnchor>
  <xdr:oneCellAnchor>
    <xdr:from>
      <xdr:col>1</xdr:col>
      <xdr:colOff>38100</xdr:colOff>
      <xdr:row>0</xdr:row>
      <xdr:rowOff>47625</xdr:rowOff>
    </xdr:from>
    <xdr:ext cx="771525" cy="971550"/>
    <xdr:pic>
      <xdr:nvPicPr>
        <xdr:cNvPr id="2" name="image2.gif" descr="C:\Users\Irene\Desktop\ADMON 2009\escbn130_UD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66675</xdr:colOff>
      <xdr:row>0</xdr:row>
      <xdr:rowOff>76200</xdr:rowOff>
    </xdr:from>
    <xdr:ext cx="685800" cy="942975"/>
    <xdr:pic>
      <xdr:nvPicPr>
        <xdr:cNvPr id="2" name="image2.gif" descr="C:\Users\Irene\Desktop\ADMON 2009\escbn130_UD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66675</xdr:colOff>
      <xdr:row>0</xdr:row>
      <xdr:rowOff>76200</xdr:rowOff>
    </xdr:from>
    <xdr:ext cx="685800" cy="942975"/>
    <xdr:pic>
      <xdr:nvPicPr>
        <xdr:cNvPr id="3" name="image2.gif" descr="C:\Users\Irene\Desktop\ADMON 2009\escbn130_UD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76200</xdr:colOff>
      <xdr:row>0</xdr:row>
      <xdr:rowOff>47625</xdr:rowOff>
    </xdr:from>
    <xdr:ext cx="600075" cy="781050"/>
    <xdr:pic>
      <xdr:nvPicPr>
        <xdr:cNvPr id="2" name="image2.gif" descr="C:\Users\Irene\Desktop\ADMON 2009\escbn130_UD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999"/>
  <sheetViews>
    <sheetView tabSelected="1" workbookViewId="0"/>
  </sheetViews>
  <sheetFormatPr baseColWidth="10" defaultColWidth="14.42578125" defaultRowHeight="15" customHeight="1"/>
  <cols>
    <col min="1" max="1" width="11.5703125" customWidth="1"/>
    <col min="2" max="2" width="46.28515625" customWidth="1"/>
    <col min="3" max="3" width="79.5703125" customWidth="1"/>
    <col min="4" max="4" width="49.42578125" customWidth="1"/>
    <col min="5" max="5" width="11.5703125" customWidth="1"/>
    <col min="6" max="6" width="15.5703125" customWidth="1"/>
    <col min="7" max="26" width="11.5703125" customWidth="1"/>
  </cols>
  <sheetData>
    <row r="1" spans="1:26" ht="15" customHeight="1">
      <c r="A1" s="1"/>
      <c r="B1" s="48" t="s">
        <v>0</v>
      </c>
      <c r="C1" s="49"/>
      <c r="D1" s="1"/>
      <c r="E1" s="1"/>
      <c r="F1" s="1"/>
      <c r="G1" s="1"/>
      <c r="H1" s="1"/>
      <c r="I1" s="1"/>
      <c r="J1" s="1"/>
      <c r="K1" s="1"/>
      <c r="L1" s="1"/>
      <c r="M1" s="1"/>
      <c r="N1" s="1"/>
      <c r="O1" s="1"/>
      <c r="P1" s="1"/>
      <c r="Q1" s="1"/>
      <c r="R1" s="1"/>
      <c r="S1" s="1"/>
      <c r="T1" s="1"/>
      <c r="U1" s="1"/>
      <c r="V1" s="1"/>
      <c r="W1" s="1"/>
      <c r="X1" s="1"/>
      <c r="Y1" s="1"/>
      <c r="Z1" s="1"/>
    </row>
    <row r="2" spans="1:26" ht="15" customHeight="1">
      <c r="A2" s="1"/>
      <c r="B2" s="50"/>
      <c r="C2" s="50"/>
      <c r="D2" s="1"/>
      <c r="E2" s="1"/>
      <c r="F2" s="1"/>
      <c r="G2" s="1"/>
      <c r="H2" s="1"/>
      <c r="I2" s="1"/>
      <c r="J2" s="1"/>
      <c r="K2" s="1"/>
      <c r="L2" s="1"/>
      <c r="M2" s="1"/>
      <c r="N2" s="1"/>
      <c r="O2" s="1"/>
      <c r="P2" s="1"/>
      <c r="Q2" s="1"/>
      <c r="R2" s="1"/>
      <c r="S2" s="1"/>
      <c r="T2" s="1"/>
      <c r="U2" s="1"/>
      <c r="V2" s="1"/>
      <c r="W2" s="1"/>
      <c r="X2" s="1"/>
      <c r="Y2" s="1"/>
      <c r="Z2" s="1"/>
    </row>
    <row r="3" spans="1:26">
      <c r="A3" s="1"/>
      <c r="B3" s="2" t="s">
        <v>1</v>
      </c>
      <c r="C3" s="3"/>
      <c r="D3" s="1"/>
      <c r="E3" s="1"/>
      <c r="F3" s="1"/>
      <c r="G3" s="1"/>
      <c r="H3" s="1"/>
      <c r="I3" s="1"/>
      <c r="J3" s="1"/>
      <c r="K3" s="1"/>
      <c r="L3" s="1"/>
      <c r="M3" s="1"/>
      <c r="N3" s="1"/>
      <c r="O3" s="1"/>
      <c r="P3" s="1"/>
      <c r="Q3" s="1"/>
      <c r="R3" s="1"/>
      <c r="S3" s="1"/>
      <c r="T3" s="1"/>
      <c r="U3" s="1"/>
      <c r="V3" s="1"/>
      <c r="W3" s="1"/>
      <c r="X3" s="1"/>
      <c r="Y3" s="1"/>
      <c r="Z3" s="1"/>
    </row>
    <row r="4" spans="1:26">
      <c r="A4" s="1"/>
      <c r="B4" s="2" t="s">
        <v>2</v>
      </c>
      <c r="C4" s="4" t="s">
        <v>3</v>
      </c>
      <c r="D4" s="1"/>
      <c r="E4" s="1"/>
      <c r="F4" s="1"/>
      <c r="G4" s="1"/>
      <c r="H4" s="1"/>
      <c r="I4" s="1"/>
      <c r="J4" s="1"/>
      <c r="K4" s="1"/>
      <c r="L4" s="1"/>
      <c r="M4" s="1"/>
      <c r="N4" s="1"/>
      <c r="O4" s="1"/>
      <c r="P4" s="1"/>
      <c r="Q4" s="1"/>
      <c r="R4" s="1"/>
      <c r="S4" s="1"/>
      <c r="T4" s="1"/>
      <c r="U4" s="1"/>
      <c r="V4" s="1"/>
      <c r="W4" s="1"/>
      <c r="X4" s="1"/>
      <c r="Y4" s="1"/>
      <c r="Z4" s="1"/>
    </row>
    <row r="5" spans="1:26">
      <c r="A5" s="1"/>
      <c r="B5" s="5" t="s">
        <v>4</v>
      </c>
      <c r="C5" s="6"/>
      <c r="D5" s="1"/>
      <c r="E5" s="1"/>
      <c r="F5" s="1"/>
      <c r="G5" s="1"/>
      <c r="H5" s="1"/>
      <c r="I5" s="1"/>
      <c r="J5" s="1"/>
      <c r="K5" s="1"/>
      <c r="L5" s="1"/>
      <c r="M5" s="1"/>
      <c r="N5" s="1"/>
      <c r="O5" s="1"/>
      <c r="P5" s="1"/>
      <c r="Q5" s="1"/>
      <c r="R5" s="1"/>
      <c r="S5" s="1"/>
      <c r="T5" s="1"/>
      <c r="U5" s="1"/>
      <c r="V5" s="1"/>
      <c r="W5" s="1"/>
      <c r="X5" s="1"/>
      <c r="Y5" s="1"/>
      <c r="Z5" s="1"/>
    </row>
    <row r="6" spans="1:26">
      <c r="A6" s="1"/>
      <c r="B6" s="2" t="s">
        <v>5</v>
      </c>
      <c r="C6" s="3"/>
      <c r="D6" s="1"/>
      <c r="E6" s="1"/>
      <c r="F6" s="1"/>
      <c r="G6" s="1"/>
      <c r="H6" s="1"/>
      <c r="I6" s="1"/>
      <c r="J6" s="1"/>
      <c r="K6" s="1"/>
      <c r="L6" s="1"/>
      <c r="M6" s="1"/>
      <c r="N6" s="1"/>
      <c r="O6" s="1"/>
      <c r="P6" s="1"/>
      <c r="Q6" s="1"/>
      <c r="R6" s="1"/>
      <c r="S6" s="1"/>
      <c r="T6" s="1"/>
      <c r="U6" s="1"/>
      <c r="V6" s="1"/>
      <c r="W6" s="1"/>
      <c r="X6" s="1"/>
      <c r="Y6" s="1"/>
      <c r="Z6" s="1"/>
    </row>
    <row r="7" spans="1:26">
      <c r="A7" s="1"/>
      <c r="B7" s="2" t="s">
        <v>6</v>
      </c>
      <c r="C7" s="3"/>
      <c r="D7" s="1"/>
      <c r="E7" s="1"/>
      <c r="F7" s="1"/>
      <c r="G7" s="1"/>
      <c r="H7" s="1"/>
      <c r="I7" s="1"/>
      <c r="J7" s="1"/>
      <c r="K7" s="1"/>
      <c r="L7" s="1"/>
      <c r="M7" s="1"/>
      <c r="N7" s="1"/>
      <c r="O7" s="1"/>
      <c r="P7" s="1"/>
      <c r="Q7" s="1"/>
      <c r="R7" s="1"/>
      <c r="S7" s="1"/>
      <c r="T7" s="1"/>
      <c r="U7" s="1"/>
      <c r="V7" s="1"/>
      <c r="W7" s="1"/>
      <c r="X7" s="1"/>
      <c r="Y7" s="1"/>
      <c r="Z7" s="1"/>
    </row>
    <row r="8" spans="1:26">
      <c r="A8" s="1"/>
      <c r="B8" s="2" t="s">
        <v>7</v>
      </c>
      <c r="C8" s="3"/>
      <c r="D8" s="1"/>
      <c r="E8" s="1"/>
      <c r="F8" s="1"/>
      <c r="G8" s="1"/>
      <c r="H8" s="1"/>
      <c r="I8" s="1"/>
      <c r="J8" s="1"/>
      <c r="K8" s="1"/>
      <c r="L8" s="1"/>
      <c r="M8" s="1"/>
      <c r="N8" s="1"/>
      <c r="O8" s="1"/>
      <c r="P8" s="1"/>
      <c r="Q8" s="1"/>
      <c r="R8" s="1"/>
      <c r="S8" s="1"/>
      <c r="T8" s="1"/>
      <c r="U8" s="1"/>
      <c r="V8" s="1"/>
      <c r="W8" s="1"/>
      <c r="X8" s="1"/>
      <c r="Y8" s="1"/>
      <c r="Z8" s="1"/>
    </row>
    <row r="9" spans="1:26">
      <c r="A9" s="1"/>
      <c r="B9" s="2" t="s">
        <v>8</v>
      </c>
      <c r="C9" s="3"/>
      <c r="D9" s="1"/>
      <c r="E9" s="1"/>
      <c r="F9" s="1"/>
      <c r="G9" s="1"/>
      <c r="H9" s="1"/>
      <c r="I9" s="1"/>
      <c r="J9" s="1"/>
      <c r="K9" s="1"/>
      <c r="L9" s="1"/>
      <c r="M9" s="1"/>
      <c r="N9" s="1"/>
      <c r="O9" s="1"/>
      <c r="P9" s="1"/>
      <c r="Q9" s="1"/>
      <c r="R9" s="1"/>
      <c r="S9" s="1"/>
      <c r="T9" s="1"/>
      <c r="U9" s="1"/>
      <c r="V9" s="1"/>
      <c r="W9" s="1"/>
      <c r="X9" s="1"/>
      <c r="Y9" s="1"/>
      <c r="Z9" s="1"/>
    </row>
    <row r="10" spans="1:26">
      <c r="A10" s="1"/>
      <c r="B10" s="2" t="s">
        <v>9</v>
      </c>
      <c r="C10" s="3"/>
      <c r="D10" s="1"/>
      <c r="E10" s="1"/>
      <c r="F10" s="1"/>
      <c r="G10" s="1"/>
      <c r="H10" s="1"/>
      <c r="I10" s="1"/>
      <c r="J10" s="1"/>
      <c r="K10" s="1"/>
      <c r="L10" s="1"/>
      <c r="M10" s="1"/>
      <c r="N10" s="1"/>
      <c r="O10" s="1"/>
      <c r="P10" s="1"/>
      <c r="Q10" s="1"/>
      <c r="R10" s="1"/>
      <c r="S10" s="1"/>
      <c r="T10" s="1"/>
      <c r="U10" s="1"/>
      <c r="V10" s="1"/>
      <c r="W10" s="1"/>
      <c r="X10" s="1"/>
      <c r="Y10" s="1"/>
      <c r="Z10" s="1"/>
    </row>
    <row r="11" spans="1:26">
      <c r="A11" s="1"/>
      <c r="B11" s="2" t="s">
        <v>10</v>
      </c>
      <c r="C11" s="7"/>
      <c r="D11" s="1"/>
      <c r="E11" s="1"/>
      <c r="F11" s="1"/>
      <c r="G11" s="1"/>
      <c r="H11" s="1"/>
      <c r="I11" s="1"/>
      <c r="J11" s="1"/>
      <c r="K11" s="1"/>
      <c r="L11" s="1"/>
      <c r="M11" s="1"/>
      <c r="N11" s="1"/>
      <c r="O11" s="1"/>
      <c r="P11" s="1"/>
      <c r="Q11" s="1"/>
      <c r="R11" s="1"/>
      <c r="S11" s="1"/>
      <c r="T11" s="1"/>
      <c r="U11" s="1"/>
      <c r="V11" s="1"/>
      <c r="W11" s="1"/>
      <c r="X11" s="1"/>
      <c r="Y11" s="1"/>
      <c r="Z11" s="1"/>
    </row>
    <row r="12" spans="1:26">
      <c r="A12" s="1"/>
      <c r="B12" s="2" t="s">
        <v>11</v>
      </c>
      <c r="C12" s="3"/>
      <c r="D12" s="1"/>
      <c r="E12" s="1"/>
      <c r="F12" s="1"/>
      <c r="G12" s="1"/>
      <c r="H12" s="1"/>
      <c r="I12" s="1"/>
      <c r="J12" s="1"/>
      <c r="K12" s="1"/>
      <c r="L12" s="1"/>
      <c r="M12" s="1"/>
      <c r="N12" s="1"/>
      <c r="O12" s="1"/>
      <c r="P12" s="1"/>
      <c r="Q12" s="1"/>
      <c r="R12" s="1"/>
      <c r="S12" s="1"/>
      <c r="T12" s="1"/>
      <c r="U12" s="1"/>
      <c r="V12" s="1"/>
      <c r="W12" s="1"/>
      <c r="X12" s="1"/>
      <c r="Y12" s="1"/>
      <c r="Z12" s="1"/>
    </row>
    <row r="13" spans="1:26">
      <c r="A13" s="1"/>
      <c r="B13" s="2" t="s">
        <v>12</v>
      </c>
      <c r="C13" s="3"/>
      <c r="D13" s="1"/>
      <c r="E13" s="1"/>
      <c r="F13" s="1"/>
      <c r="G13" s="1"/>
      <c r="H13" s="1"/>
      <c r="I13" s="1"/>
      <c r="J13" s="1"/>
      <c r="K13" s="1"/>
      <c r="L13" s="1"/>
      <c r="M13" s="1"/>
      <c r="N13" s="1"/>
      <c r="O13" s="1"/>
      <c r="P13" s="1"/>
      <c r="Q13" s="1"/>
      <c r="R13" s="1"/>
      <c r="S13" s="1"/>
      <c r="T13" s="1"/>
      <c r="U13" s="1"/>
      <c r="V13" s="1"/>
      <c r="W13" s="1"/>
      <c r="X13" s="1"/>
      <c r="Y13" s="1"/>
      <c r="Z13" s="1"/>
    </row>
    <row r="14" spans="1:26">
      <c r="A14" s="1"/>
      <c r="B14" s="2" t="s">
        <v>13</v>
      </c>
      <c r="C14" s="3"/>
      <c r="D14" s="1"/>
      <c r="E14" s="1"/>
      <c r="F14" s="1"/>
      <c r="G14" s="1"/>
      <c r="H14" s="1"/>
      <c r="I14" s="1"/>
      <c r="J14" s="1"/>
      <c r="K14" s="1"/>
      <c r="L14" s="1"/>
      <c r="M14" s="1"/>
      <c r="N14" s="1"/>
      <c r="O14" s="1"/>
      <c r="P14" s="1"/>
      <c r="Q14" s="1"/>
      <c r="R14" s="1"/>
      <c r="S14" s="1"/>
      <c r="T14" s="1"/>
      <c r="U14" s="1"/>
      <c r="V14" s="1"/>
      <c r="W14" s="1"/>
      <c r="X14" s="1"/>
      <c r="Y14" s="1"/>
      <c r="Z14" s="1"/>
    </row>
    <row r="15" spans="1:26" ht="30">
      <c r="A15" s="1"/>
      <c r="B15" s="8" t="s">
        <v>14</v>
      </c>
      <c r="C15" s="3"/>
      <c r="D15" s="1"/>
      <c r="E15" s="1"/>
      <c r="F15" s="1"/>
      <c r="G15" s="1"/>
      <c r="H15" s="1"/>
      <c r="I15" s="1"/>
      <c r="J15" s="1"/>
      <c r="K15" s="1"/>
      <c r="L15" s="1"/>
      <c r="M15" s="1"/>
      <c r="N15" s="1"/>
      <c r="O15" s="1"/>
      <c r="P15" s="1"/>
      <c r="Q15" s="1"/>
      <c r="R15" s="1"/>
      <c r="S15" s="1"/>
      <c r="T15" s="1"/>
      <c r="U15" s="1"/>
      <c r="V15" s="1"/>
      <c r="W15" s="1"/>
      <c r="X15" s="1"/>
      <c r="Y15" s="1"/>
      <c r="Z15" s="1"/>
    </row>
    <row r="16" spans="1:26">
      <c r="A16" s="1"/>
      <c r="B16" s="5" t="s">
        <v>15</v>
      </c>
      <c r="C16" s="6"/>
      <c r="D16" s="1"/>
      <c r="E16" s="1"/>
      <c r="F16" s="1"/>
      <c r="G16" s="1"/>
      <c r="H16" s="1"/>
      <c r="I16" s="1"/>
      <c r="J16" s="1"/>
      <c r="K16" s="1"/>
      <c r="L16" s="1"/>
      <c r="M16" s="1"/>
      <c r="N16" s="1"/>
      <c r="O16" s="1"/>
      <c r="P16" s="1"/>
      <c r="Q16" s="1"/>
      <c r="R16" s="1"/>
      <c r="S16" s="1"/>
      <c r="T16" s="1"/>
      <c r="U16" s="1"/>
      <c r="V16" s="1"/>
      <c r="W16" s="1"/>
      <c r="X16" s="1"/>
      <c r="Y16" s="1"/>
      <c r="Z16" s="1"/>
    </row>
    <row r="17" spans="1:26">
      <c r="A17" s="1"/>
      <c r="B17" s="2" t="s">
        <v>16</v>
      </c>
      <c r="C17" s="3"/>
      <c r="D17" s="1"/>
      <c r="E17" s="1"/>
      <c r="F17" s="1"/>
      <c r="G17" s="1"/>
      <c r="H17" s="1"/>
      <c r="I17" s="1"/>
      <c r="J17" s="1"/>
      <c r="K17" s="1"/>
      <c r="L17" s="1"/>
      <c r="M17" s="1"/>
      <c r="N17" s="1"/>
      <c r="O17" s="1"/>
      <c r="P17" s="1"/>
      <c r="Q17" s="1"/>
      <c r="R17" s="1"/>
      <c r="S17" s="1"/>
      <c r="T17" s="1"/>
      <c r="U17" s="1"/>
      <c r="V17" s="1"/>
      <c r="W17" s="1"/>
      <c r="X17" s="1"/>
      <c r="Y17" s="1"/>
      <c r="Z17" s="1"/>
    </row>
    <row r="18" spans="1:26">
      <c r="A18" s="1"/>
      <c r="B18" s="2" t="s">
        <v>17</v>
      </c>
      <c r="C18" s="3"/>
      <c r="D18" s="1"/>
      <c r="E18" s="1"/>
      <c r="F18" s="1"/>
      <c r="G18" s="1"/>
      <c r="H18" s="1"/>
      <c r="I18" s="1"/>
      <c r="J18" s="1"/>
      <c r="K18" s="1"/>
      <c r="L18" s="1"/>
      <c r="M18" s="1"/>
      <c r="N18" s="1"/>
      <c r="O18" s="1"/>
      <c r="P18" s="1"/>
      <c r="Q18" s="1"/>
      <c r="R18" s="1"/>
      <c r="S18" s="1"/>
      <c r="T18" s="1"/>
      <c r="U18" s="1"/>
      <c r="V18" s="1"/>
      <c r="W18" s="1"/>
      <c r="X18" s="1"/>
      <c r="Y18" s="1"/>
      <c r="Z18" s="1"/>
    </row>
    <row r="19" spans="1:26">
      <c r="A19" s="1"/>
      <c r="B19" s="2" t="s">
        <v>18</v>
      </c>
      <c r="C19" s="3"/>
      <c r="D19" s="1"/>
      <c r="E19" s="1"/>
      <c r="F19" s="1"/>
      <c r="G19" s="1"/>
      <c r="H19" s="1"/>
      <c r="I19" s="1"/>
      <c r="J19" s="1"/>
      <c r="K19" s="1"/>
      <c r="L19" s="1"/>
      <c r="M19" s="1"/>
      <c r="N19" s="1"/>
      <c r="O19" s="1"/>
      <c r="P19" s="1"/>
      <c r="Q19" s="1"/>
      <c r="R19" s="1"/>
      <c r="S19" s="1"/>
      <c r="T19" s="1"/>
      <c r="U19" s="1"/>
      <c r="V19" s="1"/>
      <c r="W19" s="1"/>
      <c r="X19" s="1"/>
      <c r="Y19" s="1"/>
      <c r="Z19" s="1"/>
    </row>
    <row r="20" spans="1:26" ht="27" customHeight="1">
      <c r="A20" s="1"/>
      <c r="B20" s="2" t="s">
        <v>19</v>
      </c>
      <c r="C20" s="3"/>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2" t="s">
        <v>20</v>
      </c>
      <c r="C21" s="3"/>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2" t="s">
        <v>21</v>
      </c>
      <c r="C22" s="9"/>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2" t="s">
        <v>22</v>
      </c>
      <c r="C23" s="3"/>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2" t="s">
        <v>23</v>
      </c>
      <c r="C24" s="10"/>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1" t="s">
        <v>24</v>
      </c>
      <c r="C25" s="12"/>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3" t="s">
        <v>25</v>
      </c>
      <c r="C26" s="3"/>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4" t="s">
        <v>26</v>
      </c>
      <c r="C27" s="3"/>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4" t="s">
        <v>27</v>
      </c>
      <c r="C28" s="15"/>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6"/>
      <c r="C29" s="17"/>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6"/>
      <c r="C30" s="17"/>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6"/>
      <c r="C31" s="17"/>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6"/>
      <c r="C32" s="17"/>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6"/>
      <c r="C33" s="17"/>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6"/>
      <c r="C34" s="17"/>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6"/>
      <c r="C35" s="17"/>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6"/>
      <c r="C36" s="17"/>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6"/>
      <c r="C37" s="17"/>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6"/>
      <c r="C38" s="17"/>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6"/>
      <c r="C39" s="17"/>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6"/>
      <c r="C40" s="17"/>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6"/>
      <c r="C41" s="17"/>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6"/>
      <c r="C42" s="17"/>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6"/>
      <c r="C43" s="17"/>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6"/>
      <c r="C44" s="17"/>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6"/>
      <c r="C45" s="17"/>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6"/>
      <c r="C46" s="17"/>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6"/>
      <c r="C47" s="17"/>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6"/>
      <c r="C48" s="17"/>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6"/>
      <c r="C49" s="17"/>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6"/>
      <c r="C50" s="17"/>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6"/>
      <c r="C51" s="17"/>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6"/>
      <c r="C52" s="17"/>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6"/>
      <c r="C53" s="17"/>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6"/>
      <c r="C54" s="17"/>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6"/>
      <c r="C55" s="17"/>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6"/>
      <c r="C56" s="17"/>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6"/>
      <c r="C57" s="17"/>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6"/>
      <c r="C58" s="17"/>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6"/>
      <c r="C59" s="17"/>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6"/>
      <c r="C60" s="17"/>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6"/>
      <c r="C61" s="17"/>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6"/>
      <c r="C62" s="17"/>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6"/>
      <c r="C63" s="17"/>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6"/>
      <c r="C64" s="17"/>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6"/>
      <c r="C65" s="17"/>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6"/>
      <c r="C66" s="17"/>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6"/>
      <c r="C67" s="17"/>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6"/>
      <c r="C68" s="17"/>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6"/>
      <c r="C69" s="17"/>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6"/>
      <c r="C70" s="17"/>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6"/>
      <c r="C71" s="17"/>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6"/>
      <c r="C72" s="17"/>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6"/>
      <c r="C73" s="17"/>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6"/>
      <c r="C74" s="17"/>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6"/>
      <c r="C75" s="17"/>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6"/>
      <c r="C76" s="17"/>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6"/>
      <c r="C77" s="17"/>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6"/>
      <c r="C78" s="17"/>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6"/>
      <c r="C79" s="17"/>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6"/>
      <c r="C80" s="17"/>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6"/>
      <c r="C81" s="17"/>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6"/>
      <c r="C82" s="17"/>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6"/>
      <c r="C83" s="17"/>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6"/>
      <c r="C84" s="17"/>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6"/>
      <c r="C85" s="17"/>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6"/>
      <c r="C86" s="17"/>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6"/>
      <c r="C87" s="17"/>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6"/>
      <c r="C88" s="17"/>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6"/>
      <c r="C89" s="17"/>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6"/>
      <c r="C90" s="17"/>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6"/>
      <c r="C91" s="17"/>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6"/>
      <c r="C92" s="17"/>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6"/>
      <c r="C93" s="17"/>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6"/>
      <c r="C94" s="17"/>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6"/>
      <c r="C95" s="17"/>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6"/>
      <c r="C96" s="17"/>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6"/>
      <c r="C97" s="17"/>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6"/>
      <c r="C98" s="17"/>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6"/>
      <c r="C99" s="17"/>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6"/>
      <c r="C100" s="17"/>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6"/>
      <c r="C101" s="17"/>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6"/>
      <c r="C102" s="17"/>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6"/>
      <c r="C103" s="17"/>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6"/>
      <c r="C104" s="17"/>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6"/>
      <c r="C105" s="17"/>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6"/>
      <c r="C106" s="17"/>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6"/>
      <c r="C107" s="17"/>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6"/>
      <c r="C108" s="17"/>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6"/>
      <c r="C109" s="17"/>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6"/>
      <c r="C110" s="17"/>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6"/>
      <c r="C111" s="17"/>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6"/>
      <c r="C112" s="17"/>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6"/>
      <c r="C113" s="17"/>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6"/>
      <c r="C114" s="17"/>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6"/>
      <c r="C115" s="17"/>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6"/>
      <c r="C116" s="17"/>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6"/>
      <c r="C117" s="17"/>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6"/>
      <c r="C118" s="17"/>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6"/>
      <c r="C119" s="17"/>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6"/>
      <c r="C120" s="17"/>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6"/>
      <c r="C121" s="17"/>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6"/>
      <c r="C122" s="17"/>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6"/>
      <c r="C123" s="17"/>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6"/>
      <c r="C124" s="17"/>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6"/>
      <c r="C125" s="17"/>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6"/>
      <c r="C126" s="17"/>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6"/>
      <c r="C127" s="17"/>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6"/>
      <c r="C128" s="17"/>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6"/>
      <c r="C129" s="17"/>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6"/>
      <c r="C130" s="17"/>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6"/>
      <c r="C131" s="17"/>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6"/>
      <c r="C132" s="17"/>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6"/>
      <c r="C133" s="17"/>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6"/>
      <c r="C134" s="17"/>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6"/>
      <c r="C135" s="17"/>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6"/>
      <c r="C136" s="17"/>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6"/>
      <c r="C137" s="17"/>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6"/>
      <c r="C138" s="17"/>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6"/>
      <c r="C139" s="17"/>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6"/>
      <c r="C140" s="17"/>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6"/>
      <c r="C141" s="17"/>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6"/>
      <c r="C142" s="17"/>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6"/>
      <c r="C143" s="17"/>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6"/>
      <c r="C144" s="17"/>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6"/>
      <c r="C145" s="17"/>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6"/>
      <c r="C146" s="17"/>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6"/>
      <c r="C147" s="17"/>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6"/>
      <c r="C148" s="17"/>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6"/>
      <c r="C149" s="17"/>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6"/>
      <c r="C150" s="17"/>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6"/>
      <c r="C151" s="17"/>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6"/>
      <c r="C152" s="17"/>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6"/>
      <c r="C153" s="17"/>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6"/>
      <c r="C154" s="17"/>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6"/>
      <c r="C155" s="17"/>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6"/>
      <c r="C156" s="17"/>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6"/>
      <c r="C157" s="17"/>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6"/>
      <c r="C158" s="17"/>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6"/>
      <c r="C159" s="17"/>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6"/>
      <c r="C160" s="17"/>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6"/>
      <c r="C161" s="17"/>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6"/>
      <c r="C162" s="17"/>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6"/>
      <c r="C163" s="17"/>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6"/>
      <c r="C164" s="17"/>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6"/>
      <c r="C165" s="17"/>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6"/>
      <c r="C166" s="17"/>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6"/>
      <c r="C167" s="17"/>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6"/>
      <c r="C168" s="17"/>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6"/>
      <c r="C169" s="17"/>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6"/>
      <c r="C170" s="17"/>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6"/>
      <c r="C171" s="17"/>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6"/>
      <c r="C172" s="17"/>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6"/>
      <c r="C173" s="17"/>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6"/>
      <c r="C174" s="17"/>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6"/>
      <c r="C175" s="17"/>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6"/>
      <c r="C176" s="17"/>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6"/>
      <c r="C177" s="17"/>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6"/>
      <c r="C178" s="17"/>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6"/>
      <c r="C179" s="17"/>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6"/>
      <c r="C180" s="17"/>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6"/>
      <c r="C181" s="17"/>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6"/>
      <c r="C182" s="17"/>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6"/>
      <c r="C183" s="17"/>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6"/>
      <c r="C184" s="17"/>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6"/>
      <c r="C185" s="17"/>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6"/>
      <c r="C186" s="17"/>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6"/>
      <c r="C187" s="17"/>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6"/>
      <c r="C188" s="17"/>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6"/>
      <c r="C189" s="17"/>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6"/>
      <c r="C190" s="17"/>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6"/>
      <c r="C191" s="17"/>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6"/>
      <c r="C192" s="17"/>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6"/>
      <c r="C193" s="17"/>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6"/>
      <c r="C194" s="17"/>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6"/>
      <c r="C195" s="17"/>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6"/>
      <c r="C196" s="17"/>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6"/>
      <c r="C197" s="17"/>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6"/>
      <c r="C198" s="17"/>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6"/>
      <c r="C199" s="17"/>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6"/>
      <c r="C200" s="17"/>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6"/>
      <c r="C201" s="17"/>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6"/>
      <c r="C202" s="17"/>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6"/>
      <c r="C203" s="17"/>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6"/>
      <c r="C204" s="17"/>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6"/>
      <c r="C205" s="17"/>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6"/>
      <c r="C206" s="17"/>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6"/>
      <c r="C207" s="17"/>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6"/>
      <c r="C208" s="17"/>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6"/>
      <c r="C209" s="17"/>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6"/>
      <c r="C210" s="17"/>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6"/>
      <c r="C211" s="17"/>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6"/>
      <c r="C212" s="17"/>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6"/>
      <c r="C213" s="17"/>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6"/>
      <c r="C214" s="17"/>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6"/>
      <c r="C215" s="17"/>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6"/>
      <c r="C216" s="17"/>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6"/>
      <c r="C217" s="17"/>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6"/>
      <c r="C218" s="17"/>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6"/>
      <c r="C219" s="17"/>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6"/>
      <c r="C220" s="17"/>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6"/>
      <c r="C221" s="17"/>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6"/>
      <c r="C222" s="17"/>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6"/>
      <c r="C223" s="17"/>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6"/>
      <c r="C224" s="17"/>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6"/>
      <c r="C225" s="17"/>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6"/>
      <c r="C226" s="17"/>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6"/>
      <c r="C227" s="17"/>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6"/>
      <c r="C228" s="17"/>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6"/>
      <c r="C229" s="17"/>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6"/>
      <c r="C230" s="17"/>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6"/>
      <c r="C231" s="17"/>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6"/>
      <c r="C232" s="17"/>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6"/>
      <c r="C233" s="17"/>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6"/>
      <c r="C234" s="17"/>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6"/>
      <c r="C235" s="17"/>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6"/>
      <c r="C236" s="17"/>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6"/>
      <c r="C237" s="17"/>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6"/>
      <c r="C238" s="17"/>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6"/>
      <c r="C239" s="17"/>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6"/>
      <c r="C240" s="17"/>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6"/>
      <c r="C241" s="17"/>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6"/>
      <c r="C242" s="17"/>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6"/>
      <c r="C243" s="17"/>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6"/>
      <c r="C244" s="17"/>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6"/>
      <c r="C245" s="17"/>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6"/>
      <c r="C246" s="17"/>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6"/>
      <c r="C247" s="17"/>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6"/>
      <c r="C248" s="17"/>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6"/>
      <c r="C249" s="17"/>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6"/>
      <c r="C250" s="17"/>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6"/>
      <c r="C251" s="17"/>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6"/>
      <c r="C252" s="17"/>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6"/>
      <c r="C253" s="17"/>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6"/>
      <c r="C254" s="17"/>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6"/>
      <c r="C255" s="17"/>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6"/>
      <c r="C256" s="17"/>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6"/>
      <c r="C257" s="17"/>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6"/>
      <c r="C258" s="17"/>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6"/>
      <c r="C259" s="17"/>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6"/>
      <c r="C260" s="17"/>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6"/>
      <c r="C261" s="17"/>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6"/>
      <c r="C262" s="17"/>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6"/>
      <c r="C263" s="17"/>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6"/>
      <c r="C264" s="17"/>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6"/>
      <c r="C265" s="17"/>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6"/>
      <c r="C266" s="17"/>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6"/>
      <c r="C267" s="17"/>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6"/>
      <c r="C268" s="17"/>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6"/>
      <c r="C269" s="17"/>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6"/>
      <c r="C270" s="17"/>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6"/>
      <c r="C271" s="17"/>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6"/>
      <c r="C272" s="17"/>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6"/>
      <c r="C273" s="17"/>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6"/>
      <c r="C274" s="17"/>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6"/>
      <c r="C275" s="17"/>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6"/>
      <c r="C276" s="17"/>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6"/>
      <c r="C277" s="17"/>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6"/>
      <c r="C278" s="17"/>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6"/>
      <c r="C279" s="17"/>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6"/>
      <c r="C280" s="17"/>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6"/>
      <c r="C281" s="17"/>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6"/>
      <c r="C282" s="17"/>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6"/>
      <c r="C283" s="17"/>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6"/>
      <c r="C284" s="17"/>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6"/>
      <c r="C285" s="17"/>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6"/>
      <c r="C286" s="17"/>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6"/>
      <c r="C287" s="17"/>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6"/>
      <c r="C288" s="17"/>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6"/>
      <c r="C289" s="17"/>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6"/>
      <c r="C290" s="17"/>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6"/>
      <c r="C291" s="17"/>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6"/>
      <c r="C292" s="17"/>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6"/>
      <c r="C293" s="17"/>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6"/>
      <c r="C294" s="17"/>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6"/>
      <c r="C295" s="17"/>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6"/>
      <c r="C296" s="17"/>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6"/>
      <c r="C297" s="17"/>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6"/>
      <c r="C298" s="17"/>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6"/>
      <c r="C299" s="17"/>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6"/>
      <c r="C300" s="17"/>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6"/>
      <c r="C301" s="17"/>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6"/>
      <c r="C302" s="17"/>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6"/>
      <c r="C303" s="17"/>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6"/>
      <c r="C304" s="17"/>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6"/>
      <c r="C305" s="17"/>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6"/>
      <c r="C306" s="17"/>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6"/>
      <c r="C307" s="17"/>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6"/>
      <c r="C308" s="17"/>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6"/>
      <c r="C309" s="17"/>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6"/>
      <c r="C310" s="17"/>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6"/>
      <c r="C311" s="17"/>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6"/>
      <c r="C312" s="17"/>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6"/>
      <c r="C313" s="17"/>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6"/>
      <c r="C314" s="17"/>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6"/>
      <c r="C315" s="17"/>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6"/>
      <c r="C316" s="17"/>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6"/>
      <c r="C317" s="17"/>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6"/>
      <c r="C318" s="17"/>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6"/>
      <c r="C319" s="17"/>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6"/>
      <c r="C320" s="17"/>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6"/>
      <c r="C321" s="17"/>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6"/>
      <c r="C322" s="17"/>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6"/>
      <c r="C323" s="17"/>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6"/>
      <c r="C324" s="17"/>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6"/>
      <c r="C325" s="17"/>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6"/>
      <c r="C326" s="17"/>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6"/>
      <c r="C327" s="17"/>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6"/>
      <c r="C328" s="17"/>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6"/>
      <c r="C329" s="17"/>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6"/>
      <c r="C330" s="17"/>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6"/>
      <c r="C331" s="17"/>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6"/>
      <c r="C332" s="17"/>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6"/>
      <c r="C333" s="17"/>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6"/>
      <c r="C334" s="17"/>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6"/>
      <c r="C335" s="17"/>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6"/>
      <c r="C336" s="17"/>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6"/>
      <c r="C337" s="17"/>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6"/>
      <c r="C338" s="17"/>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6"/>
      <c r="C339" s="17"/>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6"/>
      <c r="C340" s="17"/>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6"/>
      <c r="C341" s="17"/>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6"/>
      <c r="C342" s="17"/>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6"/>
      <c r="C343" s="17"/>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6"/>
      <c r="C344" s="17"/>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6"/>
      <c r="C345" s="17"/>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6"/>
      <c r="C346" s="17"/>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6"/>
      <c r="C347" s="17"/>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6"/>
      <c r="C348" s="17"/>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6"/>
      <c r="C349" s="17"/>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6"/>
      <c r="C350" s="17"/>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6"/>
      <c r="C351" s="17"/>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6"/>
      <c r="C352" s="17"/>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6"/>
      <c r="C353" s="17"/>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6"/>
      <c r="C354" s="17"/>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6"/>
      <c r="C355" s="17"/>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6"/>
      <c r="C356" s="17"/>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6"/>
      <c r="C357" s="17"/>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6"/>
      <c r="C358" s="17"/>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6"/>
      <c r="C359" s="17"/>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6"/>
      <c r="C360" s="17"/>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6"/>
      <c r="C361" s="17"/>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6"/>
      <c r="C362" s="17"/>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6"/>
      <c r="C363" s="17"/>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6"/>
      <c r="C364" s="17"/>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6"/>
      <c r="C365" s="17"/>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6"/>
      <c r="C366" s="17"/>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6"/>
      <c r="C367" s="17"/>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6"/>
      <c r="C368" s="17"/>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6"/>
      <c r="C369" s="17"/>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6"/>
      <c r="C370" s="17"/>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6"/>
      <c r="C371" s="17"/>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6"/>
      <c r="C372" s="17"/>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6"/>
      <c r="C373" s="17"/>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6"/>
      <c r="C374" s="17"/>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6"/>
      <c r="C375" s="17"/>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6"/>
      <c r="C376" s="17"/>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6"/>
      <c r="C377" s="17"/>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6"/>
      <c r="C378" s="17"/>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6"/>
      <c r="C379" s="17"/>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6"/>
      <c r="C380" s="17"/>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6"/>
      <c r="C381" s="17"/>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6"/>
      <c r="C382" s="17"/>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6"/>
      <c r="C383" s="17"/>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6"/>
      <c r="C384" s="17"/>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6"/>
      <c r="C385" s="17"/>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6"/>
      <c r="C386" s="17"/>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6"/>
      <c r="C387" s="17"/>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6"/>
      <c r="C388" s="17"/>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6"/>
      <c r="C389" s="17"/>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6"/>
      <c r="C390" s="17"/>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6"/>
      <c r="C391" s="17"/>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6"/>
      <c r="C392" s="17"/>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6"/>
      <c r="C393" s="17"/>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6"/>
      <c r="C394" s="17"/>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6"/>
      <c r="C395" s="17"/>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6"/>
      <c r="C396" s="17"/>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6"/>
      <c r="C397" s="17"/>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6"/>
      <c r="C398" s="17"/>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6"/>
      <c r="C399" s="17"/>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6"/>
      <c r="C400" s="17"/>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6"/>
      <c r="C401" s="17"/>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6"/>
      <c r="C402" s="17"/>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6"/>
      <c r="C403" s="17"/>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6"/>
      <c r="C404" s="17"/>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6"/>
      <c r="C405" s="17"/>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6"/>
      <c r="C406" s="17"/>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6"/>
      <c r="C407" s="17"/>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6"/>
      <c r="C408" s="17"/>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6"/>
      <c r="C409" s="17"/>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6"/>
      <c r="C410" s="17"/>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6"/>
      <c r="C411" s="17"/>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6"/>
      <c r="C412" s="17"/>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6"/>
      <c r="C413" s="17"/>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6"/>
      <c r="C414" s="17"/>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6"/>
      <c r="C415" s="17"/>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6"/>
      <c r="C416" s="17"/>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6"/>
      <c r="C417" s="17"/>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6"/>
      <c r="C418" s="17"/>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6"/>
      <c r="C419" s="17"/>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6"/>
      <c r="C420" s="17"/>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6"/>
      <c r="C421" s="17"/>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6"/>
      <c r="C422" s="17"/>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6"/>
      <c r="C423" s="17"/>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6"/>
      <c r="C424" s="17"/>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6"/>
      <c r="C425" s="17"/>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6"/>
      <c r="C426" s="17"/>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6"/>
      <c r="C427" s="17"/>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6"/>
      <c r="C428" s="17"/>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6"/>
      <c r="C429" s="17"/>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6"/>
      <c r="C430" s="17"/>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6"/>
      <c r="C431" s="17"/>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6"/>
      <c r="C432" s="17"/>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6"/>
      <c r="C433" s="17"/>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6"/>
      <c r="C434" s="17"/>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6"/>
      <c r="C435" s="17"/>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6"/>
      <c r="C436" s="17"/>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6"/>
      <c r="C437" s="17"/>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6"/>
      <c r="C438" s="17"/>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6"/>
      <c r="C439" s="17"/>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6"/>
      <c r="C440" s="17"/>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6"/>
      <c r="C441" s="17"/>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6"/>
      <c r="C442" s="17"/>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6"/>
      <c r="C443" s="17"/>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6"/>
      <c r="C444" s="17"/>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6"/>
      <c r="C445" s="17"/>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6"/>
      <c r="C446" s="17"/>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6"/>
      <c r="C447" s="17"/>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6"/>
      <c r="C448" s="17"/>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6"/>
      <c r="C449" s="17"/>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6"/>
      <c r="C450" s="17"/>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6"/>
      <c r="C451" s="17"/>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6"/>
      <c r="C452" s="17"/>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6"/>
      <c r="C453" s="17"/>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6"/>
      <c r="C454" s="17"/>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6"/>
      <c r="C455" s="17"/>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6"/>
      <c r="C456" s="17"/>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6"/>
      <c r="C457" s="17"/>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6"/>
      <c r="C458" s="17"/>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6"/>
      <c r="C459" s="17"/>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6"/>
      <c r="C460" s="17"/>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6"/>
      <c r="C461" s="17"/>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6"/>
      <c r="C462" s="17"/>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6"/>
      <c r="C463" s="17"/>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6"/>
      <c r="C464" s="17"/>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6"/>
      <c r="C465" s="17"/>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6"/>
      <c r="C466" s="17"/>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6"/>
      <c r="C467" s="17"/>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6"/>
      <c r="C468" s="17"/>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6"/>
      <c r="C469" s="17"/>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6"/>
      <c r="C470" s="17"/>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6"/>
      <c r="C471" s="17"/>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6"/>
      <c r="C472" s="17"/>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6"/>
      <c r="C473" s="17"/>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6"/>
      <c r="C474" s="17"/>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6"/>
      <c r="C475" s="17"/>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6"/>
      <c r="C476" s="17"/>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6"/>
      <c r="C477" s="17"/>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6"/>
      <c r="C478" s="17"/>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6"/>
      <c r="C479" s="17"/>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6"/>
      <c r="C480" s="17"/>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6"/>
      <c r="C481" s="17"/>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6"/>
      <c r="C482" s="17"/>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6"/>
      <c r="C483" s="17"/>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6"/>
      <c r="C484" s="17"/>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6"/>
      <c r="C485" s="17"/>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6"/>
      <c r="C486" s="17"/>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6"/>
      <c r="C487" s="17"/>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6"/>
      <c r="C488" s="17"/>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6"/>
      <c r="C489" s="17"/>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6"/>
      <c r="C490" s="17"/>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6"/>
      <c r="C491" s="17"/>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6"/>
      <c r="C492" s="17"/>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6"/>
      <c r="C493" s="17"/>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6"/>
      <c r="C494" s="17"/>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6"/>
      <c r="C495" s="17"/>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6"/>
      <c r="C496" s="17"/>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6"/>
      <c r="C497" s="17"/>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6"/>
      <c r="C498" s="17"/>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6"/>
      <c r="C499" s="17"/>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6"/>
      <c r="C500" s="17"/>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6"/>
      <c r="C501" s="17"/>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6"/>
      <c r="C502" s="17"/>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6"/>
      <c r="C503" s="17"/>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6"/>
      <c r="C504" s="17"/>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6"/>
      <c r="C505" s="17"/>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6"/>
      <c r="C506" s="17"/>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6"/>
      <c r="C507" s="17"/>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6"/>
      <c r="C508" s="17"/>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6"/>
      <c r="C509" s="17"/>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6"/>
      <c r="C510" s="17"/>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6"/>
      <c r="C511" s="17"/>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6"/>
      <c r="C512" s="17"/>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6"/>
      <c r="C513" s="17"/>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6"/>
      <c r="C514" s="17"/>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6"/>
      <c r="C515" s="17"/>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6"/>
      <c r="C516" s="17"/>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6"/>
      <c r="C517" s="17"/>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6"/>
      <c r="C518" s="17"/>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6"/>
      <c r="C519" s="17"/>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6"/>
      <c r="C520" s="17"/>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6"/>
      <c r="C521" s="17"/>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6"/>
      <c r="C522" s="17"/>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6"/>
      <c r="C523" s="17"/>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6"/>
      <c r="C524" s="17"/>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6"/>
      <c r="C525" s="17"/>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6"/>
      <c r="C526" s="17"/>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6"/>
      <c r="C527" s="17"/>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6"/>
      <c r="C528" s="17"/>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6"/>
      <c r="C529" s="17"/>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6"/>
      <c r="C530" s="17"/>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6"/>
      <c r="C531" s="17"/>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6"/>
      <c r="C532" s="17"/>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6"/>
      <c r="C533" s="17"/>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6"/>
      <c r="C534" s="17"/>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6"/>
      <c r="C535" s="17"/>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6"/>
      <c r="C536" s="17"/>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6"/>
      <c r="C537" s="17"/>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6"/>
      <c r="C538" s="17"/>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6"/>
      <c r="C539" s="17"/>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6"/>
      <c r="C540" s="17"/>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6"/>
      <c r="C541" s="17"/>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6"/>
      <c r="C542" s="17"/>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6"/>
      <c r="C543" s="17"/>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6"/>
      <c r="C544" s="17"/>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6"/>
      <c r="C545" s="17"/>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6"/>
      <c r="C546" s="17"/>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6"/>
      <c r="C547" s="17"/>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6"/>
      <c r="C548" s="17"/>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6"/>
      <c r="C549" s="17"/>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6"/>
      <c r="C550" s="17"/>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6"/>
      <c r="C551" s="17"/>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6"/>
      <c r="C552" s="17"/>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6"/>
      <c r="C553" s="17"/>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6"/>
      <c r="C554" s="17"/>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6"/>
      <c r="C555" s="17"/>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6"/>
      <c r="C556" s="17"/>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6"/>
      <c r="C557" s="17"/>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6"/>
      <c r="C558" s="17"/>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6"/>
      <c r="C559" s="17"/>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6"/>
      <c r="C560" s="17"/>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6"/>
      <c r="C561" s="17"/>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6"/>
      <c r="C562" s="17"/>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6"/>
      <c r="C563" s="17"/>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6"/>
      <c r="C564" s="17"/>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6"/>
      <c r="C565" s="17"/>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6"/>
      <c r="C566" s="17"/>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6"/>
      <c r="C567" s="17"/>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6"/>
      <c r="C568" s="17"/>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6"/>
      <c r="C569" s="17"/>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6"/>
      <c r="C570" s="17"/>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6"/>
      <c r="C571" s="17"/>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6"/>
      <c r="C572" s="17"/>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6"/>
      <c r="C573" s="17"/>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6"/>
      <c r="C574" s="17"/>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6"/>
      <c r="C575" s="17"/>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6"/>
      <c r="C576" s="17"/>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6"/>
      <c r="C577" s="17"/>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6"/>
      <c r="C578" s="17"/>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6"/>
      <c r="C579" s="17"/>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6"/>
      <c r="C580" s="17"/>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6"/>
      <c r="C581" s="17"/>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6"/>
      <c r="C582" s="17"/>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6"/>
      <c r="C583" s="17"/>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6"/>
      <c r="C584" s="17"/>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6"/>
      <c r="C585" s="17"/>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6"/>
      <c r="C586" s="17"/>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6"/>
      <c r="C587" s="17"/>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6"/>
      <c r="C588" s="17"/>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6"/>
      <c r="C589" s="17"/>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6"/>
      <c r="C590" s="17"/>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6"/>
      <c r="C591" s="17"/>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6"/>
      <c r="C592" s="17"/>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6"/>
      <c r="C593" s="17"/>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6"/>
      <c r="C594" s="17"/>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6"/>
      <c r="C595" s="17"/>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6"/>
      <c r="C596" s="17"/>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6"/>
      <c r="C597" s="17"/>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6"/>
      <c r="C598" s="17"/>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6"/>
      <c r="C599" s="17"/>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6"/>
      <c r="C600" s="17"/>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6"/>
      <c r="C601" s="17"/>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6"/>
      <c r="C602" s="17"/>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6"/>
      <c r="C603" s="17"/>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6"/>
      <c r="C604" s="17"/>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6"/>
      <c r="C605" s="17"/>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6"/>
      <c r="C606" s="17"/>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6"/>
      <c r="C607" s="17"/>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6"/>
      <c r="C608" s="17"/>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6"/>
      <c r="C609" s="17"/>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6"/>
      <c r="C610" s="17"/>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6"/>
      <c r="C611" s="17"/>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6"/>
      <c r="C612" s="17"/>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6"/>
      <c r="C613" s="17"/>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6"/>
      <c r="C614" s="17"/>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6"/>
      <c r="C615" s="17"/>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6"/>
      <c r="C616" s="17"/>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6"/>
      <c r="C617" s="17"/>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6"/>
      <c r="C618" s="17"/>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6"/>
      <c r="C619" s="17"/>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6"/>
      <c r="C620" s="17"/>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6"/>
      <c r="C621" s="17"/>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6"/>
      <c r="C622" s="17"/>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6"/>
      <c r="C623" s="17"/>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6"/>
      <c r="C624" s="17"/>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6"/>
      <c r="C625" s="17"/>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6"/>
      <c r="C626" s="17"/>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6"/>
      <c r="C627" s="17"/>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6"/>
      <c r="C628" s="17"/>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6"/>
      <c r="C629" s="17"/>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6"/>
      <c r="C630" s="17"/>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6"/>
      <c r="C631" s="17"/>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6"/>
      <c r="C632" s="17"/>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6"/>
      <c r="C633" s="17"/>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6"/>
      <c r="C634" s="17"/>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6"/>
      <c r="C635" s="17"/>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6"/>
      <c r="C636" s="17"/>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6"/>
      <c r="C637" s="17"/>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6"/>
      <c r="C638" s="17"/>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6"/>
      <c r="C639" s="17"/>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6"/>
      <c r="C640" s="17"/>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6"/>
      <c r="C641" s="17"/>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6"/>
      <c r="C642" s="17"/>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6"/>
      <c r="C643" s="17"/>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6"/>
      <c r="C644" s="17"/>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6"/>
      <c r="C645" s="17"/>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6"/>
      <c r="C646" s="17"/>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6"/>
      <c r="C647" s="17"/>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6"/>
      <c r="C648" s="17"/>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6"/>
      <c r="C649" s="17"/>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6"/>
      <c r="C650" s="17"/>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6"/>
      <c r="C651" s="17"/>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6"/>
      <c r="C652" s="17"/>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6"/>
      <c r="C653" s="17"/>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6"/>
      <c r="C654" s="17"/>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6"/>
      <c r="C655" s="17"/>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6"/>
      <c r="C656" s="17"/>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6"/>
      <c r="C657" s="17"/>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6"/>
      <c r="C658" s="17"/>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6"/>
      <c r="C659" s="17"/>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6"/>
      <c r="C660" s="17"/>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6"/>
      <c r="C661" s="17"/>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6"/>
      <c r="C662" s="17"/>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6"/>
      <c r="C663" s="17"/>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6"/>
      <c r="C664" s="17"/>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6"/>
      <c r="C665" s="17"/>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6"/>
      <c r="C666" s="17"/>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6"/>
      <c r="C667" s="17"/>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6"/>
      <c r="C668" s="17"/>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6"/>
      <c r="C669" s="17"/>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6"/>
      <c r="C670" s="17"/>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6"/>
      <c r="C671" s="17"/>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6"/>
      <c r="C672" s="17"/>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6"/>
      <c r="C673" s="17"/>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6"/>
      <c r="C674" s="17"/>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6"/>
      <c r="C675" s="17"/>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6"/>
      <c r="C676" s="17"/>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6"/>
      <c r="C677" s="17"/>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6"/>
      <c r="C678" s="17"/>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6"/>
      <c r="C679" s="17"/>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6"/>
      <c r="C680" s="17"/>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6"/>
      <c r="C681" s="17"/>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6"/>
      <c r="C682" s="17"/>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6"/>
      <c r="C683" s="17"/>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6"/>
      <c r="C684" s="17"/>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6"/>
      <c r="C685" s="17"/>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6"/>
      <c r="C686" s="17"/>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6"/>
      <c r="C687" s="17"/>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6"/>
      <c r="C688" s="17"/>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6"/>
      <c r="C689" s="17"/>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6"/>
      <c r="C690" s="17"/>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6"/>
      <c r="C691" s="17"/>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6"/>
      <c r="C692" s="17"/>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6"/>
      <c r="C693" s="17"/>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6"/>
      <c r="C694" s="17"/>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6"/>
      <c r="C695" s="17"/>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6"/>
      <c r="C696" s="17"/>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6"/>
      <c r="C697" s="17"/>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6"/>
      <c r="C698" s="17"/>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6"/>
      <c r="C699" s="17"/>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6"/>
      <c r="C700" s="17"/>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6"/>
      <c r="C701" s="17"/>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6"/>
      <c r="C702" s="17"/>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6"/>
      <c r="C703" s="17"/>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6"/>
      <c r="C704" s="17"/>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6"/>
      <c r="C705" s="17"/>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6"/>
      <c r="C706" s="17"/>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6"/>
      <c r="C707" s="17"/>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6"/>
      <c r="C708" s="17"/>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6"/>
      <c r="C709" s="17"/>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6"/>
      <c r="C710" s="17"/>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6"/>
      <c r="C711" s="17"/>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6"/>
      <c r="C712" s="17"/>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6"/>
      <c r="C713" s="17"/>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6"/>
      <c r="C714" s="17"/>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6"/>
      <c r="C715" s="17"/>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6"/>
      <c r="C716" s="17"/>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6"/>
      <c r="C717" s="17"/>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6"/>
      <c r="C718" s="17"/>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6"/>
      <c r="C719" s="17"/>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6"/>
      <c r="C720" s="17"/>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6"/>
      <c r="C721" s="17"/>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6"/>
      <c r="C722" s="17"/>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6"/>
      <c r="C723" s="17"/>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6"/>
      <c r="C724" s="17"/>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6"/>
      <c r="C725" s="17"/>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6"/>
      <c r="C726" s="17"/>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6"/>
      <c r="C727" s="17"/>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6"/>
      <c r="C728" s="17"/>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6"/>
      <c r="C729" s="17"/>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6"/>
      <c r="C730" s="17"/>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6"/>
      <c r="C731" s="17"/>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6"/>
      <c r="C732" s="17"/>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6"/>
      <c r="C733" s="17"/>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6"/>
      <c r="C734" s="17"/>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6"/>
      <c r="C735" s="17"/>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6"/>
      <c r="C736" s="17"/>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6"/>
      <c r="C737" s="17"/>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6"/>
      <c r="C738" s="17"/>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6"/>
      <c r="C739" s="17"/>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6"/>
      <c r="C740" s="17"/>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6"/>
      <c r="C741" s="17"/>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6"/>
      <c r="C742" s="17"/>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6"/>
      <c r="C743" s="17"/>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6"/>
      <c r="C744" s="17"/>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6"/>
      <c r="C745" s="17"/>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6"/>
      <c r="C746" s="17"/>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6"/>
      <c r="C747" s="17"/>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6"/>
      <c r="C748" s="17"/>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6"/>
      <c r="C749" s="17"/>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6"/>
      <c r="C750" s="17"/>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6"/>
      <c r="C751" s="17"/>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6"/>
      <c r="C752" s="17"/>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6"/>
      <c r="C753" s="17"/>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6"/>
      <c r="C754" s="17"/>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6"/>
      <c r="C755" s="17"/>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6"/>
      <c r="C756" s="17"/>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6"/>
      <c r="C757" s="17"/>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6"/>
      <c r="C758" s="17"/>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6"/>
      <c r="C759" s="17"/>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6"/>
      <c r="C760" s="17"/>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6"/>
      <c r="C761" s="17"/>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6"/>
      <c r="C762" s="17"/>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6"/>
      <c r="C763" s="17"/>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6"/>
      <c r="C764" s="17"/>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6"/>
      <c r="C765" s="17"/>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6"/>
      <c r="C766" s="17"/>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6"/>
      <c r="C767" s="17"/>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6"/>
      <c r="C768" s="17"/>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6"/>
      <c r="C769" s="17"/>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6"/>
      <c r="C770" s="17"/>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6"/>
      <c r="C771" s="17"/>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6"/>
      <c r="C772" s="17"/>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6"/>
      <c r="C773" s="17"/>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6"/>
      <c r="C774" s="17"/>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6"/>
      <c r="C775" s="17"/>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6"/>
      <c r="C776" s="17"/>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6"/>
      <c r="C777" s="17"/>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6"/>
      <c r="C778" s="17"/>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6"/>
      <c r="C779" s="17"/>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6"/>
      <c r="C780" s="17"/>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6"/>
      <c r="C781" s="17"/>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6"/>
      <c r="C782" s="17"/>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6"/>
      <c r="C783" s="17"/>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6"/>
      <c r="C784" s="17"/>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6"/>
      <c r="C785" s="17"/>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6"/>
      <c r="C786" s="17"/>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6"/>
      <c r="C787" s="17"/>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6"/>
      <c r="C788" s="17"/>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6"/>
      <c r="C789" s="17"/>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6"/>
      <c r="C790" s="17"/>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6"/>
      <c r="C791" s="17"/>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6"/>
      <c r="C792" s="17"/>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6"/>
      <c r="C793" s="17"/>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6"/>
      <c r="C794" s="17"/>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6"/>
      <c r="C795" s="17"/>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6"/>
      <c r="C796" s="17"/>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6"/>
      <c r="C797" s="17"/>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6"/>
      <c r="C798" s="17"/>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6"/>
      <c r="C799" s="17"/>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6"/>
      <c r="C800" s="17"/>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6"/>
      <c r="C801" s="17"/>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6"/>
      <c r="C802" s="17"/>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6"/>
      <c r="C803" s="17"/>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6"/>
      <c r="C804" s="17"/>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6"/>
      <c r="C805" s="17"/>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6"/>
      <c r="C806" s="17"/>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6"/>
      <c r="C807" s="17"/>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6"/>
      <c r="C808" s="17"/>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6"/>
      <c r="C809" s="17"/>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6"/>
      <c r="C810" s="17"/>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6"/>
      <c r="C811" s="17"/>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6"/>
      <c r="C812" s="17"/>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6"/>
      <c r="C813" s="17"/>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6"/>
      <c r="C814" s="17"/>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6"/>
      <c r="C815" s="17"/>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6"/>
      <c r="C816" s="17"/>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6"/>
      <c r="C817" s="17"/>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6"/>
      <c r="C818" s="17"/>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6"/>
      <c r="C819" s="17"/>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6"/>
      <c r="C820" s="17"/>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6"/>
      <c r="C821" s="17"/>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6"/>
      <c r="C822" s="17"/>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6"/>
      <c r="C823" s="17"/>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6"/>
      <c r="C824" s="17"/>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6"/>
      <c r="C825" s="17"/>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6"/>
      <c r="C826" s="17"/>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6"/>
      <c r="C827" s="17"/>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6"/>
      <c r="C828" s="17"/>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6"/>
      <c r="C829" s="17"/>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6"/>
      <c r="C830" s="17"/>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6"/>
      <c r="C831" s="17"/>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6"/>
      <c r="C832" s="17"/>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6"/>
      <c r="C833" s="17"/>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6"/>
      <c r="C834" s="17"/>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6"/>
      <c r="C835" s="17"/>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6"/>
      <c r="C836" s="17"/>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6"/>
      <c r="C837" s="17"/>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6"/>
      <c r="C838" s="17"/>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6"/>
      <c r="C839" s="17"/>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6"/>
      <c r="C840" s="17"/>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6"/>
      <c r="C841" s="17"/>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6"/>
      <c r="C842" s="17"/>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6"/>
      <c r="C843" s="17"/>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6"/>
      <c r="C844" s="17"/>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6"/>
      <c r="C845" s="17"/>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6"/>
      <c r="C846" s="17"/>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6"/>
      <c r="C847" s="17"/>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6"/>
      <c r="C848" s="17"/>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6"/>
      <c r="C849" s="17"/>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6"/>
      <c r="C850" s="17"/>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6"/>
      <c r="C851" s="17"/>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6"/>
      <c r="C852" s="17"/>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6"/>
      <c r="C853" s="17"/>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6"/>
      <c r="C854" s="17"/>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6"/>
      <c r="C855" s="17"/>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6"/>
      <c r="C856" s="17"/>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6"/>
      <c r="C857" s="17"/>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6"/>
      <c r="C858" s="17"/>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6"/>
      <c r="C859" s="17"/>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6"/>
      <c r="C860" s="17"/>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6"/>
      <c r="C861" s="17"/>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6"/>
      <c r="C862" s="17"/>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6"/>
      <c r="C863" s="17"/>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6"/>
      <c r="C864" s="17"/>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6"/>
      <c r="C865" s="17"/>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6"/>
      <c r="C866" s="17"/>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6"/>
      <c r="C867" s="17"/>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6"/>
      <c r="C868" s="17"/>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6"/>
      <c r="C869" s="17"/>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6"/>
      <c r="C870" s="17"/>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6"/>
      <c r="C871" s="17"/>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6"/>
      <c r="C872" s="17"/>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6"/>
      <c r="C873" s="17"/>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6"/>
      <c r="C874" s="17"/>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6"/>
      <c r="C875" s="17"/>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6"/>
      <c r="C876" s="17"/>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6"/>
      <c r="C877" s="17"/>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6"/>
      <c r="C878" s="17"/>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6"/>
      <c r="C879" s="17"/>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6"/>
      <c r="C880" s="17"/>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6"/>
      <c r="C881" s="17"/>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6"/>
      <c r="C882" s="17"/>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6"/>
      <c r="C883" s="17"/>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6"/>
      <c r="C884" s="17"/>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6"/>
      <c r="C885" s="17"/>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6"/>
      <c r="C886" s="17"/>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6"/>
      <c r="C887" s="17"/>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6"/>
      <c r="C888" s="17"/>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6"/>
      <c r="C889" s="17"/>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6"/>
      <c r="C890" s="17"/>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6"/>
      <c r="C891" s="17"/>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6"/>
      <c r="C892" s="17"/>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6"/>
      <c r="C893" s="17"/>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6"/>
      <c r="C894" s="17"/>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6"/>
      <c r="C895" s="17"/>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6"/>
      <c r="C896" s="17"/>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6"/>
      <c r="C897" s="17"/>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6"/>
      <c r="C898" s="17"/>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6"/>
      <c r="C899" s="17"/>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6"/>
      <c r="C900" s="17"/>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6"/>
      <c r="C901" s="17"/>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6"/>
      <c r="C902" s="17"/>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6"/>
      <c r="C903" s="17"/>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6"/>
      <c r="C904" s="17"/>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6"/>
      <c r="C905" s="17"/>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6"/>
      <c r="C906" s="17"/>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6"/>
      <c r="C907" s="17"/>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6"/>
      <c r="C908" s="17"/>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6"/>
      <c r="C909" s="17"/>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6"/>
      <c r="C910" s="17"/>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6"/>
      <c r="C911" s="17"/>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6"/>
      <c r="C912" s="17"/>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6"/>
      <c r="C913" s="17"/>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6"/>
      <c r="C914" s="17"/>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6"/>
      <c r="C915" s="17"/>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6"/>
      <c r="C916" s="17"/>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6"/>
      <c r="C917" s="17"/>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6"/>
      <c r="C918" s="17"/>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6"/>
      <c r="C919" s="17"/>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6"/>
      <c r="C920" s="17"/>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6"/>
      <c r="C921" s="17"/>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6"/>
      <c r="C922" s="17"/>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6"/>
      <c r="C923" s="17"/>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6"/>
      <c r="C924" s="17"/>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6"/>
      <c r="C925" s="17"/>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6"/>
      <c r="C926" s="17"/>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6"/>
      <c r="C927" s="17"/>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6"/>
      <c r="C928" s="17"/>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6"/>
      <c r="C929" s="17"/>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6"/>
      <c r="C930" s="17"/>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6"/>
      <c r="C931" s="17"/>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6"/>
      <c r="C932" s="17"/>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6"/>
      <c r="C933" s="17"/>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6"/>
      <c r="C934" s="17"/>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6"/>
      <c r="C935" s="17"/>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6"/>
      <c r="C936" s="17"/>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6"/>
      <c r="C937" s="17"/>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6"/>
      <c r="C938" s="17"/>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6"/>
      <c r="C939" s="17"/>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6"/>
      <c r="C940" s="17"/>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6"/>
      <c r="C941" s="17"/>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6"/>
      <c r="C942" s="17"/>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6"/>
      <c r="C943" s="17"/>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6"/>
      <c r="C944" s="17"/>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6"/>
      <c r="C945" s="17"/>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6"/>
      <c r="C946" s="17"/>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6"/>
      <c r="C947" s="17"/>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6"/>
      <c r="C948" s="17"/>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6"/>
      <c r="C949" s="17"/>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6"/>
      <c r="C950" s="17"/>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6"/>
      <c r="C951" s="17"/>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6"/>
      <c r="C952" s="17"/>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6"/>
      <c r="C953" s="17"/>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6"/>
      <c r="C954" s="17"/>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6"/>
      <c r="C955" s="17"/>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6"/>
      <c r="C956" s="17"/>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6"/>
      <c r="C957" s="17"/>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6"/>
      <c r="C958" s="17"/>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6"/>
      <c r="C959" s="17"/>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6"/>
      <c r="C960" s="17"/>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6"/>
      <c r="C961" s="17"/>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6"/>
      <c r="C962" s="17"/>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6"/>
      <c r="C963" s="17"/>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6"/>
      <c r="C964" s="17"/>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6"/>
      <c r="C965" s="17"/>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6"/>
      <c r="C966" s="17"/>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6"/>
      <c r="C967" s="17"/>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6"/>
      <c r="C968" s="17"/>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6"/>
      <c r="C969" s="17"/>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6"/>
      <c r="C970" s="17"/>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6"/>
      <c r="C971" s="17"/>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6"/>
      <c r="C972" s="17"/>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6"/>
      <c r="C973" s="17"/>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6"/>
      <c r="C974" s="17"/>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6"/>
      <c r="C975" s="17"/>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6"/>
      <c r="C976" s="17"/>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6"/>
      <c r="C977" s="17"/>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6"/>
      <c r="C978" s="17"/>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6"/>
      <c r="C979" s="17"/>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6"/>
      <c r="C980" s="17"/>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6"/>
      <c r="C981" s="17"/>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6"/>
      <c r="C982" s="17"/>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6"/>
      <c r="C983" s="17"/>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6"/>
      <c r="C984" s="17"/>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6"/>
      <c r="C985" s="17"/>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6"/>
      <c r="C986" s="17"/>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6"/>
      <c r="C987" s="17"/>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6"/>
      <c r="C988" s="17"/>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6"/>
      <c r="C989" s="17"/>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6"/>
      <c r="C990" s="17"/>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6"/>
      <c r="C991" s="17"/>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6"/>
      <c r="C992" s="17"/>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6"/>
      <c r="C993" s="17"/>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6"/>
      <c r="C994" s="17"/>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6"/>
      <c r="C995" s="17"/>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6"/>
      <c r="C996" s="17"/>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6"/>
      <c r="C997" s="17"/>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6"/>
      <c r="C998" s="17"/>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6"/>
      <c r="C999" s="17"/>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
    <mergeCell ref="B1:C2"/>
  </mergeCells>
  <pageMargins left="0.7" right="0.7" top="0.75" bottom="0.75" header="0" footer="0"/>
  <pageSetup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01"/>
  <sheetViews>
    <sheetView workbookViewId="0"/>
  </sheetViews>
  <sheetFormatPr baseColWidth="10" defaultColWidth="14.42578125" defaultRowHeight="15" customHeight="1"/>
  <cols>
    <col min="1" max="1" width="2" customWidth="1"/>
    <col min="2" max="9" width="3.140625" customWidth="1"/>
    <col min="10" max="10" width="3.7109375" customWidth="1"/>
    <col min="11" max="37" width="3.140625" customWidth="1"/>
    <col min="38" max="38" width="2" customWidth="1"/>
  </cols>
  <sheetData>
    <row r="1" spans="1:38">
      <c r="A1" s="18"/>
      <c r="B1" s="83" t="s">
        <v>28</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18"/>
    </row>
    <row r="2" spans="1:38">
      <c r="A2" s="18"/>
      <c r="B2" s="85" t="s">
        <v>29</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18"/>
    </row>
    <row r="3" spans="1:38">
      <c r="A3" s="18"/>
      <c r="B3" s="86" t="s">
        <v>30</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18"/>
    </row>
    <row r="4" spans="1:38" ht="28.5" customHeight="1">
      <c r="A4" s="18"/>
      <c r="B4" s="18"/>
      <c r="C4" s="18"/>
      <c r="D4" s="18"/>
      <c r="E4" s="18"/>
      <c r="F4" s="18"/>
      <c r="G4" s="18"/>
      <c r="H4" s="18"/>
      <c r="I4" s="18"/>
      <c r="J4" s="18"/>
      <c r="K4" s="18"/>
      <c r="L4" s="18"/>
      <c r="M4" s="18"/>
      <c r="N4" s="18"/>
      <c r="O4" s="18"/>
      <c r="P4" s="87"/>
      <c r="Q4" s="55"/>
      <c r="R4" s="55"/>
      <c r="S4" s="55"/>
      <c r="T4" s="55"/>
      <c r="U4" s="55"/>
      <c r="V4" s="55"/>
      <c r="W4" s="55"/>
      <c r="X4" s="55"/>
      <c r="Y4" s="55"/>
      <c r="Z4" s="55"/>
      <c r="AA4" s="55"/>
      <c r="AB4" s="55"/>
      <c r="AC4" s="55"/>
      <c r="AD4" s="55"/>
      <c r="AE4" s="55"/>
      <c r="AF4" s="55"/>
      <c r="AG4" s="55"/>
      <c r="AH4" s="55"/>
      <c r="AI4" s="55"/>
      <c r="AJ4" s="55"/>
      <c r="AK4" s="55"/>
      <c r="AL4" s="18"/>
    </row>
    <row r="5" spans="1:38" ht="14.25" customHeight="1">
      <c r="A5" s="18"/>
      <c r="B5" s="88" t="s">
        <v>31</v>
      </c>
      <c r="C5" s="52"/>
      <c r="D5" s="52"/>
      <c r="E5" s="52"/>
      <c r="F5" s="52"/>
      <c r="G5" s="52"/>
      <c r="H5" s="52"/>
      <c r="I5" s="52"/>
      <c r="J5" s="52"/>
      <c r="K5" s="52"/>
      <c r="L5" s="52"/>
      <c r="M5" s="52"/>
      <c r="N5" s="52"/>
      <c r="O5" s="53"/>
      <c r="P5" s="89" t="s">
        <v>32</v>
      </c>
      <c r="Q5" s="58"/>
      <c r="R5" s="58"/>
      <c r="S5" s="58"/>
      <c r="T5" s="58"/>
      <c r="U5" s="58"/>
      <c r="V5" s="58"/>
      <c r="W5" s="58"/>
      <c r="X5" s="58"/>
      <c r="Y5" s="58"/>
      <c r="Z5" s="59"/>
      <c r="AA5" s="82" t="s">
        <v>33</v>
      </c>
      <c r="AB5" s="58"/>
      <c r="AC5" s="58"/>
      <c r="AD5" s="58"/>
      <c r="AE5" s="58"/>
      <c r="AF5" s="58"/>
      <c r="AG5" s="58"/>
      <c r="AH5" s="58"/>
      <c r="AI5" s="58"/>
      <c r="AJ5" s="58"/>
      <c r="AK5" s="59"/>
      <c r="AL5" s="18"/>
    </row>
    <row r="6" spans="1:38">
      <c r="A6" s="18"/>
      <c r="B6" s="90">
        <f>+DATOS!C20</f>
        <v>0</v>
      </c>
      <c r="C6" s="76"/>
      <c r="D6" s="76"/>
      <c r="E6" s="76"/>
      <c r="F6" s="76"/>
      <c r="G6" s="76"/>
      <c r="H6" s="76"/>
      <c r="I6" s="76"/>
      <c r="J6" s="76"/>
      <c r="K6" s="76"/>
      <c r="L6" s="76"/>
      <c r="M6" s="76"/>
      <c r="N6" s="76"/>
      <c r="O6" s="91"/>
      <c r="P6" s="79"/>
      <c r="Q6" s="49"/>
      <c r="R6" s="49"/>
      <c r="S6" s="49"/>
      <c r="T6" s="49"/>
      <c r="U6" s="49"/>
      <c r="V6" s="49"/>
      <c r="W6" s="49"/>
      <c r="X6" s="49"/>
      <c r="Y6" s="49"/>
      <c r="Z6" s="80"/>
      <c r="AA6" s="79"/>
      <c r="AB6" s="49"/>
      <c r="AC6" s="49"/>
      <c r="AD6" s="49"/>
      <c r="AE6" s="49"/>
      <c r="AF6" s="49"/>
      <c r="AG6" s="49"/>
      <c r="AH6" s="49"/>
      <c r="AI6" s="49"/>
      <c r="AJ6" s="49"/>
      <c r="AK6" s="80"/>
      <c r="AL6" s="18"/>
    </row>
    <row r="7" spans="1:38">
      <c r="A7" s="18"/>
      <c r="B7" s="79"/>
      <c r="C7" s="49"/>
      <c r="D7" s="49"/>
      <c r="E7" s="49"/>
      <c r="F7" s="49"/>
      <c r="G7" s="49"/>
      <c r="H7" s="49"/>
      <c r="I7" s="49"/>
      <c r="J7" s="49"/>
      <c r="K7" s="49"/>
      <c r="L7" s="49"/>
      <c r="M7" s="49"/>
      <c r="N7" s="49"/>
      <c r="O7" s="80"/>
      <c r="P7" s="68"/>
      <c r="Q7" s="50"/>
      <c r="R7" s="50"/>
      <c r="S7" s="50"/>
      <c r="T7" s="50"/>
      <c r="U7" s="50"/>
      <c r="V7" s="50"/>
      <c r="W7" s="50"/>
      <c r="X7" s="50"/>
      <c r="Y7" s="50"/>
      <c r="Z7" s="61"/>
      <c r="AA7" s="68"/>
      <c r="AB7" s="50"/>
      <c r="AC7" s="50"/>
      <c r="AD7" s="50"/>
      <c r="AE7" s="50"/>
      <c r="AF7" s="50"/>
      <c r="AG7" s="50"/>
      <c r="AH7" s="50"/>
      <c r="AI7" s="50"/>
      <c r="AJ7" s="50"/>
      <c r="AK7" s="61"/>
      <c r="AL7" s="18"/>
    </row>
    <row r="8" spans="1:38">
      <c r="A8" s="18"/>
      <c r="B8" s="79"/>
      <c r="C8" s="49"/>
      <c r="D8" s="49"/>
      <c r="E8" s="49"/>
      <c r="F8" s="49"/>
      <c r="G8" s="49"/>
      <c r="H8" s="49"/>
      <c r="I8" s="49"/>
      <c r="J8" s="49"/>
      <c r="K8" s="49"/>
      <c r="L8" s="49"/>
      <c r="M8" s="49"/>
      <c r="N8" s="49"/>
      <c r="O8" s="80"/>
      <c r="P8" s="51" t="s">
        <v>34</v>
      </c>
      <c r="Q8" s="52"/>
      <c r="R8" s="52"/>
      <c r="S8" s="52"/>
      <c r="T8" s="52"/>
      <c r="U8" s="52"/>
      <c r="V8" s="52"/>
      <c r="W8" s="52"/>
      <c r="X8" s="52"/>
      <c r="Y8" s="52"/>
      <c r="Z8" s="52"/>
      <c r="AA8" s="52"/>
      <c r="AB8" s="52"/>
      <c r="AC8" s="52"/>
      <c r="AD8" s="52"/>
      <c r="AE8" s="52"/>
      <c r="AF8" s="52"/>
      <c r="AG8" s="52"/>
      <c r="AH8" s="52"/>
      <c r="AI8" s="52"/>
      <c r="AJ8" s="52"/>
      <c r="AK8" s="53"/>
      <c r="AL8" s="18"/>
    </row>
    <row r="9" spans="1:38" ht="47.25" customHeight="1">
      <c r="A9" s="18"/>
      <c r="B9" s="68"/>
      <c r="C9" s="50"/>
      <c r="D9" s="50"/>
      <c r="E9" s="50"/>
      <c r="F9" s="50"/>
      <c r="G9" s="50"/>
      <c r="H9" s="50"/>
      <c r="I9" s="50"/>
      <c r="J9" s="50"/>
      <c r="K9" s="50"/>
      <c r="L9" s="50"/>
      <c r="M9" s="50"/>
      <c r="N9" s="50"/>
      <c r="O9" s="61"/>
      <c r="P9" s="54">
        <f>+DATOS!C15</f>
        <v>0</v>
      </c>
      <c r="Q9" s="55"/>
      <c r="R9" s="55"/>
      <c r="S9" s="55"/>
      <c r="T9" s="55"/>
      <c r="U9" s="55"/>
      <c r="V9" s="55"/>
      <c r="W9" s="55"/>
      <c r="X9" s="55"/>
      <c r="Y9" s="55"/>
      <c r="Z9" s="55"/>
      <c r="AA9" s="55"/>
      <c r="AB9" s="55"/>
      <c r="AC9" s="55"/>
      <c r="AD9" s="55"/>
      <c r="AE9" s="55"/>
      <c r="AF9" s="55"/>
      <c r="AG9" s="55"/>
      <c r="AH9" s="55"/>
      <c r="AI9" s="55"/>
      <c r="AJ9" s="55"/>
      <c r="AK9" s="56"/>
      <c r="AL9" s="18"/>
    </row>
    <row r="10" spans="1:38">
      <c r="A10" s="18"/>
      <c r="B10" s="88" t="s">
        <v>35</v>
      </c>
      <c r="C10" s="52"/>
      <c r="D10" s="52"/>
      <c r="E10" s="52"/>
      <c r="F10" s="52"/>
      <c r="G10" s="52"/>
      <c r="H10" s="52"/>
      <c r="I10" s="52"/>
      <c r="J10" s="52"/>
      <c r="K10" s="52"/>
      <c r="L10" s="52"/>
      <c r="M10" s="52"/>
      <c r="N10" s="52"/>
      <c r="O10" s="53"/>
      <c r="P10" s="51" t="s">
        <v>36</v>
      </c>
      <c r="Q10" s="52"/>
      <c r="R10" s="52"/>
      <c r="S10" s="52"/>
      <c r="T10" s="52"/>
      <c r="U10" s="52"/>
      <c r="V10" s="52"/>
      <c r="W10" s="52"/>
      <c r="X10" s="52"/>
      <c r="Y10" s="52"/>
      <c r="Z10" s="52"/>
      <c r="AA10" s="52"/>
      <c r="AB10" s="52"/>
      <c r="AC10" s="52"/>
      <c r="AD10" s="52"/>
      <c r="AE10" s="52"/>
      <c r="AF10" s="52"/>
      <c r="AG10" s="52"/>
      <c r="AH10" s="52"/>
      <c r="AI10" s="52"/>
      <c r="AJ10" s="52"/>
      <c r="AK10" s="53"/>
      <c r="AL10" s="18"/>
    </row>
    <row r="11" spans="1:38" ht="25.5" customHeight="1">
      <c r="A11" s="18"/>
      <c r="B11" s="92" t="str">
        <f>+DATOS!C4</f>
        <v>CENTRO UNIVERSITARIO DE TONALÁ</v>
      </c>
      <c r="C11" s="55"/>
      <c r="D11" s="55"/>
      <c r="E11" s="55"/>
      <c r="F11" s="55"/>
      <c r="G11" s="55"/>
      <c r="H11" s="55"/>
      <c r="I11" s="55"/>
      <c r="J11" s="55"/>
      <c r="K11" s="55"/>
      <c r="L11" s="55"/>
      <c r="M11" s="55"/>
      <c r="N11" s="55"/>
      <c r="O11" s="56"/>
      <c r="P11" s="54">
        <f>DATOS!C3</f>
        <v>0</v>
      </c>
      <c r="Q11" s="55"/>
      <c r="R11" s="55"/>
      <c r="S11" s="55"/>
      <c r="T11" s="55"/>
      <c r="U11" s="55"/>
      <c r="V11" s="55"/>
      <c r="W11" s="55"/>
      <c r="X11" s="55"/>
      <c r="Y11" s="55"/>
      <c r="Z11" s="55"/>
      <c r="AA11" s="55"/>
      <c r="AB11" s="55"/>
      <c r="AC11" s="55"/>
      <c r="AD11" s="55"/>
      <c r="AE11" s="55"/>
      <c r="AF11" s="55"/>
      <c r="AG11" s="55"/>
      <c r="AH11" s="55"/>
      <c r="AI11" s="55"/>
      <c r="AJ11" s="55"/>
      <c r="AK11" s="56"/>
      <c r="AL11" s="18"/>
    </row>
    <row r="12" spans="1:38">
      <c r="A12" s="18"/>
      <c r="B12" s="93" t="s">
        <v>37</v>
      </c>
      <c r="C12" s="58"/>
      <c r="D12" s="58"/>
      <c r="E12" s="58"/>
      <c r="F12" s="58"/>
      <c r="G12" s="58"/>
      <c r="H12" s="58"/>
      <c r="I12" s="58"/>
      <c r="J12" s="58"/>
      <c r="K12" s="58"/>
      <c r="L12" s="58"/>
      <c r="M12" s="58"/>
      <c r="N12" s="58"/>
      <c r="O12" s="58"/>
      <c r="P12" s="57">
        <f>+DATOS!C17</f>
        <v>0</v>
      </c>
      <c r="Q12" s="58"/>
      <c r="R12" s="58"/>
      <c r="S12" s="58"/>
      <c r="T12" s="58"/>
      <c r="U12" s="58"/>
      <c r="V12" s="58"/>
      <c r="W12" s="58"/>
      <c r="X12" s="58"/>
      <c r="Y12" s="58"/>
      <c r="Z12" s="58"/>
      <c r="AA12" s="58"/>
      <c r="AB12" s="58"/>
      <c r="AC12" s="58"/>
      <c r="AD12" s="58"/>
      <c r="AE12" s="58"/>
      <c r="AF12" s="58"/>
      <c r="AG12" s="58"/>
      <c r="AH12" s="58"/>
      <c r="AI12" s="58"/>
      <c r="AJ12" s="58"/>
      <c r="AK12" s="59"/>
      <c r="AL12" s="18"/>
    </row>
    <row r="13" spans="1:38">
      <c r="A13" s="18"/>
      <c r="B13" s="68"/>
      <c r="C13" s="50"/>
      <c r="D13" s="50"/>
      <c r="E13" s="50"/>
      <c r="F13" s="50"/>
      <c r="G13" s="50"/>
      <c r="H13" s="50"/>
      <c r="I13" s="50"/>
      <c r="J13" s="50"/>
      <c r="K13" s="50"/>
      <c r="L13" s="50"/>
      <c r="M13" s="50"/>
      <c r="N13" s="50"/>
      <c r="O13" s="50"/>
      <c r="P13" s="60"/>
      <c r="Q13" s="50"/>
      <c r="R13" s="50"/>
      <c r="S13" s="50"/>
      <c r="T13" s="50"/>
      <c r="U13" s="50"/>
      <c r="V13" s="50"/>
      <c r="W13" s="50"/>
      <c r="X13" s="50"/>
      <c r="Y13" s="50"/>
      <c r="Z13" s="50"/>
      <c r="AA13" s="50"/>
      <c r="AB13" s="50"/>
      <c r="AC13" s="50"/>
      <c r="AD13" s="50"/>
      <c r="AE13" s="50"/>
      <c r="AF13" s="50"/>
      <c r="AG13" s="50"/>
      <c r="AH13" s="50"/>
      <c r="AI13" s="50"/>
      <c r="AJ13" s="50"/>
      <c r="AK13" s="61"/>
      <c r="AL13" s="18"/>
    </row>
    <row r="14" spans="1:38">
      <c r="A14" s="18"/>
      <c r="B14" s="94" t="s">
        <v>38</v>
      </c>
      <c r="C14" s="58"/>
      <c r="D14" s="58"/>
      <c r="E14" s="58"/>
      <c r="F14" s="58"/>
      <c r="G14" s="58"/>
      <c r="H14" s="58"/>
      <c r="I14" s="58"/>
      <c r="J14" s="58"/>
      <c r="K14" s="58"/>
      <c r="L14" s="58"/>
      <c r="M14" s="58"/>
      <c r="N14" s="58"/>
      <c r="O14" s="58"/>
      <c r="P14" s="62">
        <f>+DATOS!C18</f>
        <v>0</v>
      </c>
      <c r="Q14" s="58"/>
      <c r="R14" s="58"/>
      <c r="S14" s="58"/>
      <c r="T14" s="58"/>
      <c r="U14" s="58"/>
      <c r="V14" s="58"/>
      <c r="W14" s="58"/>
      <c r="X14" s="58"/>
      <c r="Y14" s="58"/>
      <c r="Z14" s="58"/>
      <c r="AA14" s="58"/>
      <c r="AB14" s="58"/>
      <c r="AC14" s="58"/>
      <c r="AD14" s="58"/>
      <c r="AE14" s="58"/>
      <c r="AF14" s="58"/>
      <c r="AG14" s="58"/>
      <c r="AH14" s="58"/>
      <c r="AI14" s="58"/>
      <c r="AJ14" s="58"/>
      <c r="AK14" s="59"/>
      <c r="AL14" s="18"/>
    </row>
    <row r="15" spans="1:38">
      <c r="A15" s="18"/>
      <c r="B15" s="68"/>
      <c r="C15" s="50"/>
      <c r="D15" s="50"/>
      <c r="E15" s="50"/>
      <c r="F15" s="50"/>
      <c r="G15" s="50"/>
      <c r="H15" s="50"/>
      <c r="I15" s="50"/>
      <c r="J15" s="50"/>
      <c r="K15" s="50"/>
      <c r="L15" s="50"/>
      <c r="M15" s="50"/>
      <c r="N15" s="50"/>
      <c r="O15" s="50"/>
      <c r="P15" s="60"/>
      <c r="Q15" s="50"/>
      <c r="R15" s="50"/>
      <c r="S15" s="50"/>
      <c r="T15" s="50"/>
      <c r="U15" s="50"/>
      <c r="V15" s="50"/>
      <c r="W15" s="50"/>
      <c r="X15" s="50"/>
      <c r="Y15" s="50"/>
      <c r="Z15" s="50"/>
      <c r="AA15" s="50"/>
      <c r="AB15" s="50"/>
      <c r="AC15" s="50"/>
      <c r="AD15" s="50"/>
      <c r="AE15" s="50"/>
      <c r="AF15" s="50"/>
      <c r="AG15" s="50"/>
      <c r="AH15" s="50"/>
      <c r="AI15" s="50"/>
      <c r="AJ15" s="50"/>
      <c r="AK15" s="61"/>
      <c r="AL15" s="18"/>
    </row>
    <row r="16" spans="1:38" ht="20.25" customHeight="1">
      <c r="A16" s="18"/>
      <c r="B16" s="63" t="s">
        <v>39</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5"/>
      <c r="AL16" s="18"/>
    </row>
    <row r="17" spans="1:38">
      <c r="A17" s="18"/>
      <c r="B17" s="67" t="s">
        <v>40</v>
      </c>
      <c r="C17" s="58"/>
      <c r="D17" s="58"/>
      <c r="E17" s="59"/>
      <c r="F17" s="67" t="s">
        <v>41</v>
      </c>
      <c r="G17" s="58"/>
      <c r="H17" s="58"/>
      <c r="I17" s="58"/>
      <c r="J17" s="59"/>
      <c r="K17" s="67" t="s">
        <v>42</v>
      </c>
      <c r="L17" s="58"/>
      <c r="M17" s="58"/>
      <c r="N17" s="58"/>
      <c r="O17" s="59"/>
      <c r="P17" s="66" t="s">
        <v>43</v>
      </c>
      <c r="Q17" s="64"/>
      <c r="R17" s="64"/>
      <c r="S17" s="64"/>
      <c r="T17" s="64"/>
      <c r="U17" s="64"/>
      <c r="V17" s="64"/>
      <c r="W17" s="65"/>
      <c r="X17" s="67" t="s">
        <v>44</v>
      </c>
      <c r="Y17" s="58"/>
      <c r="Z17" s="58"/>
      <c r="AA17" s="58"/>
      <c r="AB17" s="59"/>
      <c r="AC17" s="67" t="s">
        <v>45</v>
      </c>
      <c r="AD17" s="58"/>
      <c r="AE17" s="58"/>
      <c r="AF17" s="58"/>
      <c r="AG17" s="59"/>
      <c r="AH17" s="67" t="s">
        <v>46</v>
      </c>
      <c r="AI17" s="58"/>
      <c r="AJ17" s="58"/>
      <c r="AK17" s="59"/>
      <c r="AL17" s="18"/>
    </row>
    <row r="18" spans="1:38">
      <c r="A18" s="18"/>
      <c r="B18" s="68"/>
      <c r="C18" s="50"/>
      <c r="D18" s="50"/>
      <c r="E18" s="61"/>
      <c r="F18" s="68"/>
      <c r="G18" s="50"/>
      <c r="H18" s="50"/>
      <c r="I18" s="50"/>
      <c r="J18" s="61"/>
      <c r="K18" s="68"/>
      <c r="L18" s="50"/>
      <c r="M18" s="50"/>
      <c r="N18" s="50"/>
      <c r="O18" s="61"/>
      <c r="P18" s="66" t="s">
        <v>47</v>
      </c>
      <c r="Q18" s="64"/>
      <c r="R18" s="64"/>
      <c r="S18" s="65"/>
      <c r="T18" s="66" t="s">
        <v>48</v>
      </c>
      <c r="U18" s="64"/>
      <c r="V18" s="64"/>
      <c r="W18" s="65"/>
      <c r="X18" s="68"/>
      <c r="Y18" s="50"/>
      <c r="Z18" s="50"/>
      <c r="AA18" s="50"/>
      <c r="AB18" s="61"/>
      <c r="AC18" s="68"/>
      <c r="AD18" s="50"/>
      <c r="AE18" s="50"/>
      <c r="AF18" s="50"/>
      <c r="AG18" s="61"/>
      <c r="AH18" s="68"/>
      <c r="AI18" s="50"/>
      <c r="AJ18" s="50"/>
      <c r="AK18" s="61"/>
      <c r="AL18" s="18"/>
    </row>
    <row r="19" spans="1:38" ht="21.75" customHeight="1">
      <c r="A19" s="18"/>
      <c r="B19" s="69">
        <f>+DATOS!C18</f>
        <v>0</v>
      </c>
      <c r="C19" s="64"/>
      <c r="D19" s="64"/>
      <c r="E19" s="65"/>
      <c r="F19" s="70"/>
      <c r="G19" s="64"/>
      <c r="H19" s="64"/>
      <c r="I19" s="64"/>
      <c r="J19" s="65"/>
      <c r="K19" s="70"/>
      <c r="L19" s="64"/>
      <c r="M19" s="64"/>
      <c r="N19" s="64"/>
      <c r="O19" s="65"/>
      <c r="P19" s="70"/>
      <c r="Q19" s="64"/>
      <c r="R19" s="64"/>
      <c r="S19" s="65"/>
      <c r="T19" s="70"/>
      <c r="U19" s="64"/>
      <c r="V19" s="64"/>
      <c r="W19" s="65"/>
      <c r="X19" s="70"/>
      <c r="Y19" s="64"/>
      <c r="Z19" s="64"/>
      <c r="AA19" s="64"/>
      <c r="AB19" s="65"/>
      <c r="AC19" s="70"/>
      <c r="AD19" s="64"/>
      <c r="AE19" s="64"/>
      <c r="AF19" s="64"/>
      <c r="AG19" s="65"/>
      <c r="AH19" s="72">
        <f t="shared" ref="AH19:AH25" si="0">SUM(F19:AG19)</f>
        <v>0</v>
      </c>
      <c r="AI19" s="64"/>
      <c r="AJ19" s="64"/>
      <c r="AK19" s="65"/>
      <c r="AL19" s="18"/>
    </row>
    <row r="20" spans="1:38">
      <c r="A20" s="18"/>
      <c r="B20" s="71"/>
      <c r="C20" s="64"/>
      <c r="D20" s="64"/>
      <c r="E20" s="65"/>
      <c r="F20" s="70"/>
      <c r="G20" s="64"/>
      <c r="H20" s="64"/>
      <c r="I20" s="64"/>
      <c r="J20" s="65"/>
      <c r="K20" s="70"/>
      <c r="L20" s="64"/>
      <c r="M20" s="64"/>
      <c r="N20" s="64"/>
      <c r="O20" s="65"/>
      <c r="P20" s="70"/>
      <c r="Q20" s="64"/>
      <c r="R20" s="64"/>
      <c r="S20" s="65"/>
      <c r="T20" s="70"/>
      <c r="U20" s="64"/>
      <c r="V20" s="64"/>
      <c r="W20" s="65"/>
      <c r="X20" s="70"/>
      <c r="Y20" s="64"/>
      <c r="Z20" s="64"/>
      <c r="AA20" s="64"/>
      <c r="AB20" s="65"/>
      <c r="AC20" s="70"/>
      <c r="AD20" s="64"/>
      <c r="AE20" s="64"/>
      <c r="AF20" s="64"/>
      <c r="AG20" s="65"/>
      <c r="AH20" s="72">
        <f t="shared" si="0"/>
        <v>0</v>
      </c>
      <c r="AI20" s="64"/>
      <c r="AJ20" s="64"/>
      <c r="AK20" s="65"/>
      <c r="AL20" s="18"/>
    </row>
    <row r="21" spans="1:38" ht="15.75" customHeight="1">
      <c r="A21" s="18"/>
      <c r="B21" s="71"/>
      <c r="C21" s="64"/>
      <c r="D21" s="64"/>
      <c r="E21" s="65"/>
      <c r="F21" s="70"/>
      <c r="G21" s="64"/>
      <c r="H21" s="64"/>
      <c r="I21" s="64"/>
      <c r="J21" s="65"/>
      <c r="K21" s="70"/>
      <c r="L21" s="64"/>
      <c r="M21" s="64"/>
      <c r="N21" s="64"/>
      <c r="O21" s="65"/>
      <c r="P21" s="70"/>
      <c r="Q21" s="64"/>
      <c r="R21" s="64"/>
      <c r="S21" s="65"/>
      <c r="T21" s="70"/>
      <c r="U21" s="64"/>
      <c r="V21" s="64"/>
      <c r="W21" s="65"/>
      <c r="X21" s="70"/>
      <c r="Y21" s="64"/>
      <c r="Z21" s="64"/>
      <c r="AA21" s="64"/>
      <c r="AB21" s="65"/>
      <c r="AC21" s="70"/>
      <c r="AD21" s="64"/>
      <c r="AE21" s="64"/>
      <c r="AF21" s="64"/>
      <c r="AG21" s="65"/>
      <c r="AH21" s="72">
        <f t="shared" si="0"/>
        <v>0</v>
      </c>
      <c r="AI21" s="64"/>
      <c r="AJ21" s="64"/>
      <c r="AK21" s="65"/>
      <c r="AL21" s="18"/>
    </row>
    <row r="22" spans="1:38" ht="15.75" customHeight="1">
      <c r="A22" s="18"/>
      <c r="B22" s="71"/>
      <c r="C22" s="64"/>
      <c r="D22" s="64"/>
      <c r="E22" s="65"/>
      <c r="F22" s="70"/>
      <c r="G22" s="64"/>
      <c r="H22" s="64"/>
      <c r="I22" s="64"/>
      <c r="J22" s="65"/>
      <c r="K22" s="70"/>
      <c r="L22" s="64"/>
      <c r="M22" s="64"/>
      <c r="N22" s="64"/>
      <c r="O22" s="65"/>
      <c r="P22" s="70"/>
      <c r="Q22" s="64"/>
      <c r="R22" s="64"/>
      <c r="S22" s="65"/>
      <c r="T22" s="70"/>
      <c r="U22" s="64"/>
      <c r="V22" s="64"/>
      <c r="W22" s="65"/>
      <c r="X22" s="70"/>
      <c r="Y22" s="64"/>
      <c r="Z22" s="64"/>
      <c r="AA22" s="64"/>
      <c r="AB22" s="65"/>
      <c r="AC22" s="70"/>
      <c r="AD22" s="64"/>
      <c r="AE22" s="64"/>
      <c r="AF22" s="64"/>
      <c r="AG22" s="65"/>
      <c r="AH22" s="72">
        <f t="shared" si="0"/>
        <v>0</v>
      </c>
      <c r="AI22" s="64"/>
      <c r="AJ22" s="64"/>
      <c r="AK22" s="65"/>
      <c r="AL22" s="18"/>
    </row>
    <row r="23" spans="1:38" ht="15.75" customHeight="1">
      <c r="A23" s="18"/>
      <c r="B23" s="71"/>
      <c r="C23" s="64"/>
      <c r="D23" s="64"/>
      <c r="E23" s="65"/>
      <c r="F23" s="70"/>
      <c r="G23" s="64"/>
      <c r="H23" s="64"/>
      <c r="I23" s="64"/>
      <c r="J23" s="65"/>
      <c r="K23" s="70"/>
      <c r="L23" s="64"/>
      <c r="M23" s="64"/>
      <c r="N23" s="64"/>
      <c r="O23" s="65"/>
      <c r="P23" s="70"/>
      <c r="Q23" s="64"/>
      <c r="R23" s="64"/>
      <c r="S23" s="65"/>
      <c r="T23" s="70"/>
      <c r="U23" s="64"/>
      <c r="V23" s="64"/>
      <c r="W23" s="65"/>
      <c r="X23" s="70"/>
      <c r="Y23" s="64"/>
      <c r="Z23" s="64"/>
      <c r="AA23" s="64"/>
      <c r="AB23" s="65"/>
      <c r="AC23" s="70"/>
      <c r="AD23" s="64"/>
      <c r="AE23" s="64"/>
      <c r="AF23" s="64"/>
      <c r="AG23" s="65"/>
      <c r="AH23" s="72">
        <f t="shared" si="0"/>
        <v>0</v>
      </c>
      <c r="AI23" s="64"/>
      <c r="AJ23" s="64"/>
      <c r="AK23" s="65"/>
      <c r="AL23" s="18"/>
    </row>
    <row r="24" spans="1:38" ht="15.75" customHeight="1">
      <c r="A24" s="18"/>
      <c r="B24" s="71"/>
      <c r="C24" s="64"/>
      <c r="D24" s="64"/>
      <c r="E24" s="65"/>
      <c r="F24" s="70"/>
      <c r="G24" s="64"/>
      <c r="H24" s="64"/>
      <c r="I24" s="64"/>
      <c r="J24" s="65"/>
      <c r="K24" s="70"/>
      <c r="L24" s="64"/>
      <c r="M24" s="64"/>
      <c r="N24" s="64"/>
      <c r="O24" s="65"/>
      <c r="P24" s="70"/>
      <c r="Q24" s="64"/>
      <c r="R24" s="64"/>
      <c r="S24" s="65"/>
      <c r="T24" s="70"/>
      <c r="U24" s="64"/>
      <c r="V24" s="64"/>
      <c r="W24" s="65"/>
      <c r="X24" s="70"/>
      <c r="Y24" s="64"/>
      <c r="Z24" s="64"/>
      <c r="AA24" s="64"/>
      <c r="AB24" s="65"/>
      <c r="AC24" s="70"/>
      <c r="AD24" s="64"/>
      <c r="AE24" s="64"/>
      <c r="AF24" s="64"/>
      <c r="AG24" s="65"/>
      <c r="AH24" s="72">
        <f t="shared" si="0"/>
        <v>0</v>
      </c>
      <c r="AI24" s="64"/>
      <c r="AJ24" s="64"/>
      <c r="AK24" s="65"/>
      <c r="AL24" s="18"/>
    </row>
    <row r="25" spans="1:38" ht="15.75" customHeight="1">
      <c r="A25" s="18"/>
      <c r="B25" s="71"/>
      <c r="C25" s="64"/>
      <c r="D25" s="64"/>
      <c r="E25" s="65"/>
      <c r="F25" s="70"/>
      <c r="G25" s="64"/>
      <c r="H25" s="64"/>
      <c r="I25" s="64"/>
      <c r="J25" s="65"/>
      <c r="K25" s="70"/>
      <c r="L25" s="64"/>
      <c r="M25" s="64"/>
      <c r="N25" s="64"/>
      <c r="O25" s="65"/>
      <c r="P25" s="70"/>
      <c r="Q25" s="64"/>
      <c r="R25" s="64"/>
      <c r="S25" s="65"/>
      <c r="T25" s="70"/>
      <c r="U25" s="64"/>
      <c r="V25" s="64"/>
      <c r="W25" s="65"/>
      <c r="X25" s="70"/>
      <c r="Y25" s="64"/>
      <c r="Z25" s="64"/>
      <c r="AA25" s="64"/>
      <c r="AB25" s="65"/>
      <c r="AC25" s="70"/>
      <c r="AD25" s="64"/>
      <c r="AE25" s="64"/>
      <c r="AF25" s="64"/>
      <c r="AG25" s="65"/>
      <c r="AH25" s="72">
        <f t="shared" si="0"/>
        <v>0</v>
      </c>
      <c r="AI25" s="64"/>
      <c r="AJ25" s="64"/>
      <c r="AK25" s="65"/>
      <c r="AL25" s="18"/>
    </row>
    <row r="26" spans="1:38" ht="15.75" customHeight="1">
      <c r="A26" s="18"/>
      <c r="B26" s="95" t="s">
        <v>49</v>
      </c>
      <c r="C26" s="64"/>
      <c r="D26" s="64"/>
      <c r="E26" s="65"/>
      <c r="F26" s="72">
        <f>SUM(F19:J25)</f>
        <v>0</v>
      </c>
      <c r="G26" s="64"/>
      <c r="H26" s="64"/>
      <c r="I26" s="64"/>
      <c r="J26" s="65"/>
      <c r="K26" s="72">
        <f>SUM(K19:O25)</f>
        <v>0</v>
      </c>
      <c r="L26" s="64"/>
      <c r="M26" s="64"/>
      <c r="N26" s="64"/>
      <c r="O26" s="65"/>
      <c r="P26" s="72">
        <f>SUM(P19:S25)</f>
        <v>0</v>
      </c>
      <c r="Q26" s="64"/>
      <c r="R26" s="64"/>
      <c r="S26" s="65"/>
      <c r="T26" s="72">
        <f>SUM(T19:W25)</f>
        <v>0</v>
      </c>
      <c r="U26" s="64"/>
      <c r="V26" s="64"/>
      <c r="W26" s="65"/>
      <c r="X26" s="72">
        <f>SUM(X19:AB25)</f>
        <v>0</v>
      </c>
      <c r="Y26" s="64"/>
      <c r="Z26" s="64"/>
      <c r="AA26" s="64"/>
      <c r="AB26" s="65"/>
      <c r="AC26" s="72">
        <f>SUM(AC19:AG25)</f>
        <v>0</v>
      </c>
      <c r="AD26" s="64"/>
      <c r="AE26" s="64"/>
      <c r="AF26" s="64"/>
      <c r="AG26" s="65"/>
      <c r="AH26" s="72">
        <f>SUM(AH19:AK25)</f>
        <v>0</v>
      </c>
      <c r="AI26" s="64"/>
      <c r="AJ26" s="64"/>
      <c r="AK26" s="65"/>
      <c r="AL26" s="18"/>
    </row>
    <row r="27" spans="1:38" ht="13.5" customHeight="1">
      <c r="A27" s="18"/>
      <c r="B27" s="96" t="s">
        <v>50</v>
      </c>
      <c r="C27" s="58"/>
      <c r="D27" s="58"/>
      <c r="E27" s="58"/>
      <c r="F27" s="97"/>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9"/>
      <c r="AL27" s="18"/>
    </row>
    <row r="28" spans="1:38" ht="17.25" customHeight="1">
      <c r="A28" s="18"/>
      <c r="B28" s="68"/>
      <c r="C28" s="50"/>
      <c r="D28" s="50"/>
      <c r="E28" s="50"/>
      <c r="F28" s="6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61"/>
      <c r="AL28" s="18"/>
    </row>
    <row r="29" spans="1:38" ht="11.25" customHeight="1">
      <c r="A29" s="1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8"/>
    </row>
    <row r="30" spans="1:38" ht="9.75" customHeight="1">
      <c r="A30" s="18"/>
      <c r="B30" s="98" t="s">
        <v>51</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18"/>
    </row>
    <row r="31" spans="1:38" ht="15.75" customHeight="1">
      <c r="A31" s="18"/>
      <c r="B31" s="9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18"/>
    </row>
    <row r="32" spans="1:38" ht="15.75" customHeight="1">
      <c r="A32" s="18"/>
      <c r="B32" s="9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18"/>
    </row>
    <row r="33" spans="1:38" ht="15.75" customHeight="1">
      <c r="A33" s="18"/>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18"/>
    </row>
    <row r="34" spans="1:38" ht="15.75" customHeight="1">
      <c r="A34" s="18"/>
      <c r="B34" s="100" t="s">
        <v>52</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18"/>
    </row>
    <row r="35" spans="1:38" ht="15.75" customHeight="1">
      <c r="A35" s="18"/>
      <c r="B35" s="101" t="s">
        <v>53</v>
      </c>
      <c r="C35" s="84"/>
      <c r="D35" s="84"/>
      <c r="E35" s="84"/>
      <c r="F35" s="84"/>
      <c r="G35" s="84"/>
      <c r="H35" s="84"/>
      <c r="I35" s="84"/>
      <c r="J35" s="84"/>
      <c r="K35" s="84"/>
      <c r="L35" s="84"/>
      <c r="M35" s="84"/>
      <c r="N35" s="84"/>
      <c r="O35" s="84"/>
      <c r="P35" s="84"/>
      <c r="Q35" s="84"/>
      <c r="R35" s="84"/>
      <c r="S35" s="84"/>
      <c r="T35" s="102">
        <f>+DATOS!C22</f>
        <v>0</v>
      </c>
      <c r="U35" s="84"/>
      <c r="V35" s="84"/>
      <c r="W35" s="84"/>
      <c r="X35" s="84"/>
      <c r="Y35" s="84"/>
      <c r="Z35" s="84"/>
      <c r="AA35" s="84"/>
      <c r="AB35" s="84"/>
      <c r="AC35" s="84"/>
      <c r="AD35" s="84"/>
      <c r="AE35" s="84"/>
      <c r="AF35" s="84"/>
      <c r="AG35" s="84"/>
      <c r="AH35" s="84"/>
      <c r="AI35" s="84"/>
      <c r="AJ35" s="84"/>
      <c r="AK35" s="84"/>
      <c r="AL35" s="84"/>
    </row>
    <row r="36" spans="1:38" ht="38.25" customHeight="1">
      <c r="A36" s="18"/>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18"/>
    </row>
    <row r="37" spans="1:38" ht="15.75" customHeight="1">
      <c r="A37" s="18"/>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18"/>
    </row>
    <row r="38" spans="1:38" ht="15.75" customHeight="1">
      <c r="A38" s="18"/>
      <c r="B38" s="21"/>
      <c r="C38" s="21"/>
      <c r="D38" s="21"/>
      <c r="E38" s="21"/>
      <c r="F38" s="21"/>
      <c r="G38" s="21"/>
      <c r="H38" s="21"/>
      <c r="I38" s="21"/>
      <c r="J38" s="21"/>
      <c r="K38" s="21"/>
      <c r="L38" s="74">
        <f>DATOS!C15</f>
        <v>0</v>
      </c>
      <c r="M38" s="52"/>
      <c r="N38" s="52"/>
      <c r="O38" s="52"/>
      <c r="P38" s="52"/>
      <c r="Q38" s="52"/>
      <c r="R38" s="52"/>
      <c r="S38" s="52"/>
      <c r="T38" s="52"/>
      <c r="U38" s="52"/>
      <c r="V38" s="52"/>
      <c r="W38" s="52"/>
      <c r="X38" s="52"/>
      <c r="Y38" s="52"/>
      <c r="Z38" s="52"/>
      <c r="AA38" s="52"/>
      <c r="AB38" s="21"/>
      <c r="AC38" s="21"/>
      <c r="AD38" s="21"/>
      <c r="AE38" s="21"/>
      <c r="AF38" s="21"/>
      <c r="AG38" s="21"/>
      <c r="AH38" s="21"/>
      <c r="AI38" s="21"/>
      <c r="AJ38" s="21"/>
      <c r="AK38" s="21"/>
      <c r="AL38" s="18"/>
    </row>
    <row r="39" spans="1:38" ht="15.75" customHeight="1">
      <c r="A39" s="18"/>
      <c r="B39" s="21"/>
      <c r="C39" s="21"/>
      <c r="D39" s="21"/>
      <c r="E39" s="21"/>
      <c r="F39" s="21"/>
      <c r="G39" s="21"/>
      <c r="H39" s="21"/>
      <c r="I39" s="21"/>
      <c r="J39" s="21"/>
      <c r="K39" s="21"/>
      <c r="L39" s="75">
        <f>+DATOS!C9</f>
        <v>0</v>
      </c>
      <c r="M39" s="76"/>
      <c r="N39" s="76"/>
      <c r="O39" s="76"/>
      <c r="P39" s="76"/>
      <c r="Q39" s="76"/>
      <c r="R39" s="76"/>
      <c r="S39" s="76"/>
      <c r="T39" s="76"/>
      <c r="U39" s="76"/>
      <c r="V39" s="76"/>
      <c r="W39" s="76"/>
      <c r="X39" s="76"/>
      <c r="Y39" s="76"/>
      <c r="Z39" s="76"/>
      <c r="AA39" s="76"/>
      <c r="AB39" s="21"/>
      <c r="AC39" s="21"/>
      <c r="AD39" s="21"/>
      <c r="AE39" s="21"/>
      <c r="AF39" s="21"/>
      <c r="AG39" s="21"/>
      <c r="AH39" s="21"/>
      <c r="AI39" s="21"/>
      <c r="AJ39" s="21"/>
      <c r="AK39" s="21"/>
      <c r="AL39" s="18"/>
    </row>
    <row r="40" spans="1:38" ht="18.75" customHeight="1">
      <c r="A40" s="18"/>
      <c r="B40" s="21"/>
      <c r="C40" s="21"/>
      <c r="D40" s="21"/>
      <c r="E40" s="21"/>
      <c r="F40" s="21"/>
      <c r="G40" s="21"/>
      <c r="H40" s="21"/>
      <c r="I40" s="21"/>
      <c r="J40" s="21"/>
      <c r="K40" s="21"/>
      <c r="L40" s="77"/>
      <c r="M40" s="49"/>
      <c r="N40" s="49"/>
      <c r="O40" s="49"/>
      <c r="P40" s="49"/>
      <c r="Q40" s="49"/>
      <c r="R40" s="49"/>
      <c r="S40" s="49"/>
      <c r="T40" s="49"/>
      <c r="U40" s="49"/>
      <c r="V40" s="49"/>
      <c r="W40" s="49"/>
      <c r="X40" s="49"/>
      <c r="Y40" s="49"/>
      <c r="Z40" s="49"/>
      <c r="AA40" s="49"/>
      <c r="AB40" s="21"/>
      <c r="AC40" s="21"/>
      <c r="AD40" s="21"/>
      <c r="AE40" s="21"/>
      <c r="AF40" s="21"/>
      <c r="AG40" s="21"/>
      <c r="AH40" s="21"/>
      <c r="AI40" s="21"/>
      <c r="AJ40" s="21"/>
      <c r="AK40" s="21"/>
      <c r="AL40" s="18"/>
    </row>
    <row r="41" spans="1:38" ht="18.75" customHeight="1">
      <c r="A41" s="18"/>
      <c r="B41" s="21"/>
      <c r="C41" s="21"/>
      <c r="D41" s="21"/>
      <c r="E41" s="21"/>
      <c r="F41" s="21"/>
      <c r="G41" s="21"/>
      <c r="H41" s="21"/>
      <c r="I41" s="21"/>
      <c r="J41" s="21"/>
      <c r="K41" s="21"/>
      <c r="L41" s="60"/>
      <c r="M41" s="50"/>
      <c r="N41" s="50"/>
      <c r="O41" s="50"/>
      <c r="P41" s="50"/>
      <c r="Q41" s="50"/>
      <c r="R41" s="50"/>
      <c r="S41" s="50"/>
      <c r="T41" s="50"/>
      <c r="U41" s="50"/>
      <c r="V41" s="50"/>
      <c r="W41" s="50"/>
      <c r="X41" s="50"/>
      <c r="Y41" s="50"/>
      <c r="Z41" s="50"/>
      <c r="AA41" s="50"/>
      <c r="AB41" s="21"/>
      <c r="AC41" s="21"/>
      <c r="AD41" s="21"/>
      <c r="AE41" s="21"/>
      <c r="AF41" s="21"/>
      <c r="AG41" s="21"/>
      <c r="AH41" s="21"/>
      <c r="AI41" s="21"/>
      <c r="AJ41" s="21"/>
      <c r="AK41" s="21"/>
      <c r="AL41" s="18"/>
    </row>
    <row r="42" spans="1:38" ht="22.5" customHeight="1">
      <c r="A42" s="18"/>
      <c r="B42" s="78" t="s">
        <v>54</v>
      </c>
      <c r="C42" s="58"/>
      <c r="D42" s="58"/>
      <c r="E42" s="58"/>
      <c r="F42" s="58"/>
      <c r="G42" s="58"/>
      <c r="H42" s="58"/>
      <c r="I42" s="58"/>
      <c r="J42" s="58"/>
      <c r="K42" s="58"/>
      <c r="L42" s="58"/>
      <c r="M42" s="58"/>
      <c r="N42" s="58"/>
      <c r="O42" s="58"/>
      <c r="P42" s="58"/>
      <c r="Q42" s="58"/>
      <c r="R42" s="58"/>
      <c r="S42" s="59"/>
      <c r="T42" s="78" t="s">
        <v>55</v>
      </c>
      <c r="U42" s="58"/>
      <c r="V42" s="58"/>
      <c r="W42" s="58"/>
      <c r="X42" s="58"/>
      <c r="Y42" s="58"/>
      <c r="Z42" s="58"/>
      <c r="AA42" s="58"/>
      <c r="AB42" s="58"/>
      <c r="AC42" s="58"/>
      <c r="AD42" s="58"/>
      <c r="AE42" s="58"/>
      <c r="AF42" s="58"/>
      <c r="AG42" s="58"/>
      <c r="AH42" s="58"/>
      <c r="AI42" s="58"/>
      <c r="AJ42" s="58"/>
      <c r="AK42" s="59"/>
      <c r="AL42" s="18"/>
    </row>
    <row r="43" spans="1:38" ht="15.75" customHeight="1">
      <c r="A43" s="18"/>
      <c r="B43" s="79"/>
      <c r="C43" s="49"/>
      <c r="D43" s="49"/>
      <c r="E43" s="49"/>
      <c r="F43" s="49"/>
      <c r="G43" s="49"/>
      <c r="H43" s="49"/>
      <c r="I43" s="49"/>
      <c r="J43" s="49"/>
      <c r="K43" s="49"/>
      <c r="L43" s="49"/>
      <c r="M43" s="49"/>
      <c r="N43" s="49"/>
      <c r="O43" s="49"/>
      <c r="P43" s="49"/>
      <c r="Q43" s="49"/>
      <c r="R43" s="49"/>
      <c r="S43" s="80"/>
      <c r="T43" s="79"/>
      <c r="U43" s="49"/>
      <c r="V43" s="49"/>
      <c r="W43" s="49"/>
      <c r="X43" s="49"/>
      <c r="Y43" s="49"/>
      <c r="Z43" s="49"/>
      <c r="AA43" s="49"/>
      <c r="AB43" s="49"/>
      <c r="AC43" s="49"/>
      <c r="AD43" s="49"/>
      <c r="AE43" s="49"/>
      <c r="AF43" s="49"/>
      <c r="AG43" s="49"/>
      <c r="AH43" s="49"/>
      <c r="AI43" s="49"/>
      <c r="AJ43" s="49"/>
      <c r="AK43" s="80"/>
      <c r="AL43" s="18"/>
    </row>
    <row r="44" spans="1:38" ht="15.75" customHeight="1">
      <c r="A44" s="18"/>
      <c r="B44" s="79"/>
      <c r="C44" s="49"/>
      <c r="D44" s="49"/>
      <c r="E44" s="49"/>
      <c r="F44" s="49"/>
      <c r="G44" s="49"/>
      <c r="H44" s="49"/>
      <c r="I44" s="49"/>
      <c r="J44" s="49"/>
      <c r="K44" s="49"/>
      <c r="L44" s="49"/>
      <c r="M44" s="49"/>
      <c r="N44" s="49"/>
      <c r="O44" s="49"/>
      <c r="P44" s="49"/>
      <c r="Q44" s="49"/>
      <c r="R44" s="49"/>
      <c r="S44" s="80"/>
      <c r="T44" s="79"/>
      <c r="U44" s="49"/>
      <c r="V44" s="49"/>
      <c r="W44" s="49"/>
      <c r="X44" s="49"/>
      <c r="Y44" s="49"/>
      <c r="Z44" s="49"/>
      <c r="AA44" s="49"/>
      <c r="AB44" s="49"/>
      <c r="AC44" s="49"/>
      <c r="AD44" s="49"/>
      <c r="AE44" s="49"/>
      <c r="AF44" s="49"/>
      <c r="AG44" s="49"/>
      <c r="AH44" s="49"/>
      <c r="AI44" s="49"/>
      <c r="AJ44" s="49"/>
      <c r="AK44" s="80"/>
      <c r="AL44" s="18"/>
    </row>
    <row r="45" spans="1:38" ht="15.75" customHeight="1">
      <c r="A45" s="18"/>
      <c r="B45" s="79"/>
      <c r="C45" s="49"/>
      <c r="D45" s="49"/>
      <c r="E45" s="49"/>
      <c r="F45" s="49"/>
      <c r="G45" s="49"/>
      <c r="H45" s="49"/>
      <c r="I45" s="49"/>
      <c r="J45" s="49"/>
      <c r="K45" s="49"/>
      <c r="L45" s="49"/>
      <c r="M45" s="49"/>
      <c r="N45" s="49"/>
      <c r="O45" s="49"/>
      <c r="P45" s="49"/>
      <c r="Q45" s="49"/>
      <c r="R45" s="49"/>
      <c r="S45" s="80"/>
      <c r="T45" s="79"/>
      <c r="U45" s="49"/>
      <c r="V45" s="49"/>
      <c r="W45" s="49"/>
      <c r="X45" s="49"/>
      <c r="Y45" s="49"/>
      <c r="Z45" s="49"/>
      <c r="AA45" s="49"/>
      <c r="AB45" s="49"/>
      <c r="AC45" s="49"/>
      <c r="AD45" s="49"/>
      <c r="AE45" s="49"/>
      <c r="AF45" s="49"/>
      <c r="AG45" s="49"/>
      <c r="AH45" s="49"/>
      <c r="AI45" s="49"/>
      <c r="AJ45" s="49"/>
      <c r="AK45" s="80"/>
      <c r="AL45" s="18"/>
    </row>
    <row r="46" spans="1:38" ht="15.75" customHeight="1">
      <c r="A46" s="18"/>
      <c r="B46" s="81">
        <f>+DATOS!C13</f>
        <v>0</v>
      </c>
      <c r="C46" s="52"/>
      <c r="D46" s="52"/>
      <c r="E46" s="52"/>
      <c r="F46" s="52"/>
      <c r="G46" s="52"/>
      <c r="H46" s="52"/>
      <c r="I46" s="52"/>
      <c r="J46" s="52"/>
      <c r="K46" s="52"/>
      <c r="L46" s="52"/>
      <c r="M46" s="52"/>
      <c r="N46" s="52"/>
      <c r="O46" s="52"/>
      <c r="P46" s="52"/>
      <c r="Q46" s="52"/>
      <c r="R46" s="52"/>
      <c r="S46" s="52"/>
      <c r="T46" s="81" t="s">
        <v>56</v>
      </c>
      <c r="U46" s="52"/>
      <c r="V46" s="52"/>
      <c r="W46" s="52"/>
      <c r="X46" s="52"/>
      <c r="Y46" s="52"/>
      <c r="Z46" s="52"/>
      <c r="AA46" s="52"/>
      <c r="AB46" s="52"/>
      <c r="AC46" s="52"/>
      <c r="AD46" s="52"/>
      <c r="AE46" s="52"/>
      <c r="AF46" s="52"/>
      <c r="AG46" s="52"/>
      <c r="AH46" s="52"/>
      <c r="AI46" s="52"/>
      <c r="AJ46" s="52"/>
      <c r="AK46" s="53"/>
      <c r="AL46" s="18"/>
    </row>
    <row r="47" spans="1:38" ht="15" customHeight="1">
      <c r="A47" s="18"/>
      <c r="B47" s="73">
        <f>+DATOS!C14</f>
        <v>0</v>
      </c>
      <c r="C47" s="55"/>
      <c r="D47" s="55"/>
      <c r="E47" s="55"/>
      <c r="F47" s="55"/>
      <c r="G47" s="55"/>
      <c r="H47" s="55"/>
      <c r="I47" s="55"/>
      <c r="J47" s="55"/>
      <c r="K47" s="55"/>
      <c r="L47" s="55"/>
      <c r="M47" s="55"/>
      <c r="N47" s="55"/>
      <c r="O47" s="55"/>
      <c r="P47" s="55"/>
      <c r="Q47" s="55"/>
      <c r="R47" s="55"/>
      <c r="S47" s="55"/>
      <c r="T47" s="73" t="s">
        <v>57</v>
      </c>
      <c r="U47" s="55"/>
      <c r="V47" s="55"/>
      <c r="W47" s="55"/>
      <c r="X47" s="55"/>
      <c r="Y47" s="55"/>
      <c r="Z47" s="55"/>
      <c r="AA47" s="55"/>
      <c r="AB47" s="55"/>
      <c r="AC47" s="55"/>
      <c r="AD47" s="55"/>
      <c r="AE47" s="55"/>
      <c r="AF47" s="55"/>
      <c r="AG47" s="55"/>
      <c r="AH47" s="55"/>
      <c r="AI47" s="55"/>
      <c r="AJ47" s="55"/>
      <c r="AK47" s="56"/>
      <c r="AL47" s="18"/>
    </row>
    <row r="48" spans="1:38" ht="15.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row>
    <row r="49" spans="1:38" ht="15.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row>
    <row r="50" spans="1:38"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row>
    <row r="51" spans="1:38"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row>
    <row r="52" spans="1:38"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row>
    <row r="53" spans="1:38"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row>
    <row r="54" spans="1:38"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row>
    <row r="55" spans="1:38"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row>
    <row r="56" spans="1:38"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row>
    <row r="57" spans="1:38"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row>
    <row r="58" spans="1:38"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row>
    <row r="59" spans="1:38"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row>
    <row r="60" spans="1:38"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row>
    <row r="61" spans="1:38"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row>
    <row r="62" spans="1:38"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row>
    <row r="63" spans="1:38"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row>
    <row r="64" spans="1:38"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row>
    <row r="65" spans="1:38"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row>
    <row r="66" spans="1:38"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row>
    <row r="67" spans="1:38"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row>
    <row r="68" spans="1:38"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row>
    <row r="69" spans="1:38"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row>
    <row r="70" spans="1:38"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row>
    <row r="71" spans="1:38"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row>
    <row r="72" spans="1:38"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row>
    <row r="73" spans="1:38"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row>
    <row r="74" spans="1:38"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row>
    <row r="75" spans="1:38"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row>
    <row r="76" spans="1:38"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row>
    <row r="77" spans="1:38"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row>
    <row r="78" spans="1:38"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row>
    <row r="79" spans="1:38"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row>
    <row r="80" spans="1:38"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row>
    <row r="81" spans="1:38"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row>
    <row r="82" spans="1:38"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row>
    <row r="83" spans="1:38"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row>
    <row r="84" spans="1:38"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row>
    <row r="85" spans="1:38"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row>
    <row r="86" spans="1:38"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row>
    <row r="87" spans="1:38"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row>
    <row r="88" spans="1:3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row>
    <row r="89" spans="1:38"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row>
    <row r="90" spans="1:38"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row>
    <row r="91" spans="1:38"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row>
    <row r="92" spans="1:38"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row>
    <row r="93" spans="1:38"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row>
    <row r="94" spans="1:38"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row>
    <row r="95" spans="1:38"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row>
    <row r="96" spans="1:38"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row>
    <row r="97" spans="1:38"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row>
    <row r="98" spans="1:3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row>
    <row r="99" spans="1:38"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row>
    <row r="100" spans="1:38"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row>
    <row r="101" spans="1:38"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row>
    <row r="102" spans="1:38"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row>
    <row r="103" spans="1:38"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row>
    <row r="104" spans="1:38"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row>
    <row r="105" spans="1:38"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row>
    <row r="106" spans="1:38"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row>
    <row r="107" spans="1:38"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row>
    <row r="108" spans="1:3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row>
    <row r="109" spans="1:38"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row>
    <row r="110" spans="1:38"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row>
    <row r="111" spans="1:38"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row>
    <row r="112" spans="1:38"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row>
    <row r="113" spans="1:38"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row>
    <row r="114" spans="1:38"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row>
    <row r="115" spans="1:38"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row>
    <row r="116" spans="1:38"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row>
    <row r="117" spans="1:38"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row>
    <row r="118" spans="1:3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row>
    <row r="119" spans="1:38"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row>
    <row r="120" spans="1:38"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row>
    <row r="121" spans="1:38"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row>
    <row r="122" spans="1:38"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row>
    <row r="123" spans="1:38"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row>
    <row r="124" spans="1:38"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row>
    <row r="125" spans="1:38"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row>
    <row r="126" spans="1:38"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row>
    <row r="127" spans="1:38"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row>
    <row r="128" spans="1:3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row>
    <row r="129" spans="1:38"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row>
    <row r="130" spans="1:38"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row>
    <row r="131" spans="1:38"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row>
    <row r="132" spans="1:38"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row>
    <row r="133" spans="1:38"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row>
    <row r="134" spans="1:38"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row>
    <row r="135" spans="1:38"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row>
    <row r="136" spans="1:38"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row>
    <row r="137" spans="1:38"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row>
    <row r="138" spans="1:3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row>
    <row r="139" spans="1:38"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row>
    <row r="140" spans="1:38"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row>
    <row r="141" spans="1:38"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row>
    <row r="142" spans="1:38"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row>
    <row r="143" spans="1:38"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row>
    <row r="144" spans="1:38"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row>
    <row r="145" spans="1:38"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row>
    <row r="146" spans="1:38"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row>
    <row r="147" spans="1:38"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row>
    <row r="148" spans="1:3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row>
    <row r="149" spans="1:38"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row>
    <row r="150" spans="1:38"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row>
    <row r="151" spans="1:38"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row>
    <row r="152" spans="1:38"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row>
    <row r="153" spans="1:38"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row>
    <row r="154" spans="1:38"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row>
    <row r="155" spans="1:38"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row>
    <row r="156" spans="1:38"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row>
    <row r="157" spans="1:38"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row>
    <row r="158" spans="1:3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row>
    <row r="159" spans="1:38"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row>
    <row r="160" spans="1:38"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row>
    <row r="161" spans="1:38"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row>
    <row r="162" spans="1:38"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row>
    <row r="163" spans="1:38"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row>
    <row r="164" spans="1:38"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row>
    <row r="165" spans="1:38"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row>
    <row r="166" spans="1:38"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row>
    <row r="167" spans="1:38"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row>
    <row r="168" spans="1:3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row>
    <row r="169" spans="1:38"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row>
    <row r="170" spans="1:38"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row>
    <row r="171" spans="1:38"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row>
    <row r="172" spans="1:38"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row>
    <row r="173" spans="1:38"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row>
    <row r="174" spans="1:38"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row>
    <row r="175" spans="1:38"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row>
    <row r="176" spans="1:38"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row>
    <row r="177" spans="1:38"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row>
    <row r="178" spans="1:3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row>
    <row r="179" spans="1:38"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row>
    <row r="180" spans="1:38"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row>
    <row r="181" spans="1:38"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row>
    <row r="182" spans="1:38"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row>
    <row r="183" spans="1:38"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row>
    <row r="184" spans="1:38"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row>
    <row r="185" spans="1:38"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row>
    <row r="186" spans="1:38"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row>
    <row r="187" spans="1:38"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row>
    <row r="188" spans="1:3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row>
    <row r="189" spans="1:38"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row>
    <row r="190" spans="1:38"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row>
    <row r="191" spans="1:38"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row>
    <row r="192" spans="1:38"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row>
    <row r="193" spans="1:38"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row>
    <row r="194" spans="1:38"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row>
    <row r="195" spans="1:38"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row>
    <row r="196" spans="1:38"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row>
    <row r="197" spans="1:38"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row>
    <row r="198" spans="1:3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row>
    <row r="199" spans="1:38"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row>
    <row r="200" spans="1:38"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row>
    <row r="201" spans="1:38"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row>
    <row r="202" spans="1:38"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row>
    <row r="203" spans="1:38"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row>
    <row r="204" spans="1:38"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row>
    <row r="205" spans="1:38"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row>
    <row r="206" spans="1:38"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row>
    <row r="207" spans="1:38"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row>
    <row r="208" spans="1:3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row>
    <row r="209" spans="1:38"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row>
    <row r="210" spans="1:38"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row>
    <row r="211" spans="1:38"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row>
    <row r="212" spans="1:38"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row>
    <row r="213" spans="1:38"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row>
    <row r="214" spans="1:38"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row>
    <row r="215" spans="1:38"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row>
    <row r="216" spans="1:38"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row>
    <row r="217" spans="1:38"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row>
    <row r="218" spans="1:3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row>
    <row r="219" spans="1:38"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row>
    <row r="220" spans="1:38"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row>
    <row r="221" spans="1:38"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row>
    <row r="222" spans="1:38"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row>
    <row r="223" spans="1:38"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row>
    <row r="224" spans="1:38"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row>
    <row r="225" spans="1:38"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row>
    <row r="226" spans="1:38"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row>
    <row r="227" spans="1:38"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row>
    <row r="228" spans="1:3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row>
    <row r="229" spans="1:38"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row>
    <row r="230" spans="1:38"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row>
    <row r="231" spans="1:38"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row>
    <row r="232" spans="1:38"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row>
    <row r="233" spans="1:38"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row>
    <row r="234" spans="1:38"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row>
    <row r="235" spans="1:38"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row>
    <row r="236" spans="1:38"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row>
    <row r="237" spans="1:38"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row>
    <row r="238" spans="1: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row>
    <row r="239" spans="1:38"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row>
    <row r="240" spans="1:38"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row>
    <row r="241" spans="1:38"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row>
    <row r="242" spans="1:38"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row>
    <row r="243" spans="1:38"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row>
    <row r="244" spans="1:38"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row>
    <row r="245" spans="1:38"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row>
    <row r="246" spans="1:38"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row>
    <row r="247" spans="1:38"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row>
    <row r="248" spans="1:3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row>
    <row r="249" spans="1:38"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row>
    <row r="250" spans="1:38"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row>
    <row r="251" spans="1:38"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row>
    <row r="252" spans="1:38"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row>
    <row r="253" spans="1:38"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row>
    <row r="254" spans="1:38"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row>
    <row r="255" spans="1:38"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row>
    <row r="256" spans="1:38"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row>
    <row r="257" spans="1:38"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row>
    <row r="258" spans="1:38"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row>
    <row r="259" spans="1:38"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row>
    <row r="260" spans="1:38"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row>
    <row r="261" spans="1:38"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row>
    <row r="262" spans="1:38"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row>
    <row r="263" spans="1:38"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row>
    <row r="264" spans="1:38"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row>
    <row r="265" spans="1:38"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row>
    <row r="266" spans="1:38"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row>
    <row r="267" spans="1:38"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row>
    <row r="268" spans="1:38"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row>
    <row r="269" spans="1:38"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row>
    <row r="270" spans="1:38"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row>
    <row r="271" spans="1:38"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row>
    <row r="272" spans="1:38"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row>
    <row r="273" spans="1:38"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row>
    <row r="274" spans="1:38"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row>
    <row r="275" spans="1:38"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row>
    <row r="276" spans="1:38"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row>
    <row r="277" spans="1:38"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row>
    <row r="278" spans="1:38"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row>
    <row r="279" spans="1:38"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row>
    <row r="280" spans="1:38"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row>
    <row r="281" spans="1:38"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row>
    <row r="282" spans="1:38"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row>
    <row r="283" spans="1:38"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row>
    <row r="284" spans="1:38"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row>
    <row r="285" spans="1:38"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row>
    <row r="286" spans="1:38"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row>
    <row r="287" spans="1:38"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row>
    <row r="288" spans="1:38"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row>
    <row r="289" spans="1:38"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row>
    <row r="290" spans="1:38"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row>
    <row r="291" spans="1:38"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row>
    <row r="292" spans="1:38"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row>
    <row r="293" spans="1:38"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row>
    <row r="294" spans="1:38"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row>
    <row r="295" spans="1:38"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row>
    <row r="296" spans="1:38"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row>
    <row r="297" spans="1:38"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row>
    <row r="298" spans="1:38"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row>
    <row r="299" spans="1:38"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row>
    <row r="300" spans="1:38"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row>
    <row r="301" spans="1:38"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row>
    <row r="302" spans="1:38"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row>
    <row r="303" spans="1:38"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row>
    <row r="304" spans="1:38"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row>
    <row r="305" spans="1:38"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row>
    <row r="306" spans="1:38"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row>
    <row r="307" spans="1:38"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row>
    <row r="308" spans="1:38"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row>
    <row r="309" spans="1:38"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row>
    <row r="310" spans="1:38"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row>
    <row r="311" spans="1:38"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row>
    <row r="312" spans="1:38"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row>
    <row r="313" spans="1:38"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row>
    <row r="314" spans="1:38"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row>
    <row r="315" spans="1:38"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row>
    <row r="316" spans="1:38"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row>
    <row r="317" spans="1:38"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row>
    <row r="318" spans="1:38"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row>
    <row r="319" spans="1:38"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row>
    <row r="320" spans="1:38"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row>
    <row r="321" spans="1:38"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row>
    <row r="322" spans="1:38"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row>
    <row r="323" spans="1:38"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row>
    <row r="324" spans="1:38"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row>
    <row r="325" spans="1:38"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row>
    <row r="326" spans="1:38"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row>
    <row r="327" spans="1:38"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row>
    <row r="328" spans="1:38"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row>
    <row r="329" spans="1:38"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row>
    <row r="330" spans="1:38"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row>
    <row r="331" spans="1:38"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row>
    <row r="332" spans="1:38"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row>
    <row r="333" spans="1:38"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row>
    <row r="334" spans="1:38"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row>
    <row r="335" spans="1:38"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row>
    <row r="336" spans="1:38"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row>
    <row r="337" spans="1:38"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row>
    <row r="338" spans="1:38"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row>
    <row r="339" spans="1:38"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row>
    <row r="340" spans="1:38"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row>
    <row r="341" spans="1:38"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row>
    <row r="342" spans="1:38"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row>
    <row r="343" spans="1:38"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row>
    <row r="344" spans="1:38"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row>
    <row r="345" spans="1:38"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row>
    <row r="346" spans="1:38"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row>
    <row r="347" spans="1:38"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row>
    <row r="348" spans="1:38"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row>
    <row r="349" spans="1:38"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row>
    <row r="350" spans="1:38"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row>
    <row r="351" spans="1:38"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row>
    <row r="352" spans="1:38"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row>
    <row r="353" spans="1:38"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row>
    <row r="354" spans="1:38"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row>
    <row r="355" spans="1:38"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row>
    <row r="356" spans="1:38"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row>
    <row r="357" spans="1:38"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row>
    <row r="358" spans="1:38"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row>
    <row r="359" spans="1:38"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row>
    <row r="360" spans="1:38"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row>
    <row r="361" spans="1:38"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row>
    <row r="362" spans="1:38"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row>
    <row r="363" spans="1:38"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row>
    <row r="364" spans="1:38"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row>
    <row r="365" spans="1:38"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row>
    <row r="366" spans="1:38"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row>
    <row r="367" spans="1:38"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row>
    <row r="368" spans="1:38"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row>
    <row r="369" spans="1:38"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row>
    <row r="370" spans="1:38"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row>
    <row r="371" spans="1:38"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row>
    <row r="372" spans="1:38"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row>
    <row r="373" spans="1:38"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row>
    <row r="374" spans="1:38"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row>
    <row r="375" spans="1:38"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row>
    <row r="376" spans="1:38"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row>
    <row r="377" spans="1:38"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row>
    <row r="378" spans="1:38"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row>
    <row r="379" spans="1:38"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row>
    <row r="380" spans="1:38"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row>
    <row r="381" spans="1:38"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row>
    <row r="382" spans="1:38"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row>
    <row r="383" spans="1:38"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row>
    <row r="384" spans="1:38"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row>
    <row r="385" spans="1:38"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row>
    <row r="386" spans="1:38"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row>
    <row r="387" spans="1:38"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row>
    <row r="388" spans="1:38"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row>
    <row r="389" spans="1:38"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row>
    <row r="390" spans="1:38"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row>
    <row r="391" spans="1:38"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row>
    <row r="392" spans="1:38"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row>
    <row r="393" spans="1:38"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row>
    <row r="394" spans="1:38"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row>
    <row r="395" spans="1:38"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row>
    <row r="396" spans="1:38"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row>
    <row r="397" spans="1:38"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row>
    <row r="398" spans="1:38"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row>
    <row r="399" spans="1:38"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row>
    <row r="400" spans="1:38"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row>
    <row r="401" spans="1:38"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row>
    <row r="402" spans="1:38"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row>
    <row r="403" spans="1:38"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row>
    <row r="404" spans="1:38"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row>
    <row r="405" spans="1:38"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row>
    <row r="406" spans="1:38"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row>
    <row r="407" spans="1:38"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row>
    <row r="408" spans="1:38"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row>
    <row r="409" spans="1:38"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row>
    <row r="410" spans="1:38"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row>
    <row r="411" spans="1:38"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row>
    <row r="412" spans="1:38"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row>
    <row r="413" spans="1:38"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row>
    <row r="414" spans="1:38"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row>
    <row r="415" spans="1:38"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row>
    <row r="416" spans="1:38"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row>
    <row r="417" spans="1:38"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row>
    <row r="418" spans="1:38"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row>
    <row r="419" spans="1:38"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row>
    <row r="420" spans="1:38"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row>
    <row r="421" spans="1:38"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row>
    <row r="422" spans="1:38"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row>
    <row r="423" spans="1:38"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row>
    <row r="424" spans="1:38"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row>
    <row r="425" spans="1:38"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row>
    <row r="426" spans="1:38"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row>
    <row r="427" spans="1:38"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row>
    <row r="428" spans="1:38"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row>
    <row r="429" spans="1:38"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row>
    <row r="430" spans="1:38"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row>
    <row r="431" spans="1:38"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row>
    <row r="432" spans="1:38"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row>
    <row r="433" spans="1:38"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row>
    <row r="434" spans="1:38"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row>
    <row r="435" spans="1:38"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row>
    <row r="436" spans="1:38"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row>
    <row r="437" spans="1:38"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row>
    <row r="438" spans="1:38"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row>
    <row r="439" spans="1:38"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row>
    <row r="440" spans="1:38"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row>
    <row r="441" spans="1:38"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row>
    <row r="442" spans="1:38"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row>
    <row r="443" spans="1:38"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row>
    <row r="444" spans="1:38"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row>
    <row r="445" spans="1:38"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row>
    <row r="446" spans="1:38"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row>
    <row r="447" spans="1:38"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row>
    <row r="448" spans="1:38"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row>
    <row r="449" spans="1:38"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row>
    <row r="450" spans="1:38"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row>
    <row r="451" spans="1:38"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row>
    <row r="452" spans="1:38"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row>
    <row r="453" spans="1:38"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row>
    <row r="454" spans="1:38"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row>
    <row r="455" spans="1:38"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row>
    <row r="456" spans="1:38"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row>
    <row r="457" spans="1:38"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row>
    <row r="458" spans="1:38"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row>
    <row r="459" spans="1:38"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row>
    <row r="460" spans="1:38"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row>
    <row r="461" spans="1:38"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row>
    <row r="462" spans="1:38"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row>
    <row r="463" spans="1:38"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row>
    <row r="464" spans="1:38"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row>
    <row r="465" spans="1:38"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row>
    <row r="466" spans="1:38"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row>
    <row r="467" spans="1:38"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row>
    <row r="468" spans="1:38"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row>
    <row r="469" spans="1:38"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row>
    <row r="470" spans="1:38"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row>
    <row r="471" spans="1:38"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row>
    <row r="472" spans="1:38"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row>
    <row r="473" spans="1:38"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row>
    <row r="474" spans="1:38"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row>
    <row r="475" spans="1:38"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row>
    <row r="476" spans="1:38"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row>
    <row r="477" spans="1:38"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row>
    <row r="478" spans="1:38"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row>
    <row r="479" spans="1:38"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row>
    <row r="480" spans="1:38"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row>
    <row r="481" spans="1:38"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row>
    <row r="482" spans="1:38"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row>
    <row r="483" spans="1:38"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row>
    <row r="484" spans="1:38"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row>
    <row r="485" spans="1:38"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row>
    <row r="486" spans="1:38"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row>
    <row r="487" spans="1:38"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row>
    <row r="488" spans="1:38"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row>
    <row r="489" spans="1:38"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row>
    <row r="490" spans="1:38"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row>
    <row r="491" spans="1:38"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row>
    <row r="492" spans="1:38"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row>
    <row r="493" spans="1:38"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row>
    <row r="494" spans="1:38"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row>
    <row r="495" spans="1:38"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row>
    <row r="496" spans="1:38"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row>
    <row r="497" spans="1:38"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row>
    <row r="498" spans="1:38"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row>
    <row r="499" spans="1:38"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row>
    <row r="500" spans="1:38"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row>
    <row r="501" spans="1:38"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row>
    <row r="502" spans="1:38"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row>
    <row r="503" spans="1:38"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row>
    <row r="504" spans="1:38"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row>
    <row r="505" spans="1:38"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row>
    <row r="506" spans="1:38"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row>
    <row r="507" spans="1:38"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row>
    <row r="508" spans="1:38"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row>
    <row r="509" spans="1:38"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row>
    <row r="510" spans="1:38"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row>
    <row r="511" spans="1:38"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row>
    <row r="512" spans="1:38"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row>
    <row r="513" spans="1:38"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row>
    <row r="514" spans="1:38"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row>
    <row r="515" spans="1:38"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row>
    <row r="516" spans="1:38"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row>
    <row r="517" spans="1:38"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row>
    <row r="518" spans="1:38"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row>
    <row r="519" spans="1:38"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row>
    <row r="520" spans="1:38"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row>
    <row r="521" spans="1:38"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row>
    <row r="522" spans="1:38"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row>
    <row r="523" spans="1:38"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row>
    <row r="524" spans="1:38"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row>
    <row r="525" spans="1:38"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row>
    <row r="526" spans="1:38"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row>
    <row r="527" spans="1:38"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row>
    <row r="528" spans="1:38"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row>
    <row r="529" spans="1:38"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row>
    <row r="530" spans="1:38"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row>
    <row r="531" spans="1:38"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row>
    <row r="532" spans="1:38"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row>
    <row r="533" spans="1:38"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row>
    <row r="534" spans="1:38"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row>
    <row r="535" spans="1:38"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row>
    <row r="536" spans="1:38"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row>
    <row r="537" spans="1:38"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row>
    <row r="538" spans="1:38"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row>
    <row r="539" spans="1:38"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row>
    <row r="540" spans="1:38"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row>
    <row r="541" spans="1:38"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row>
    <row r="542" spans="1:38"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row>
    <row r="543" spans="1:38"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row>
    <row r="544" spans="1:38"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row>
    <row r="545" spans="1:38"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row>
    <row r="546" spans="1:38"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row>
    <row r="547" spans="1:38"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row>
    <row r="548" spans="1:38"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row>
    <row r="549" spans="1:38"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row>
    <row r="550" spans="1:38"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row>
    <row r="551" spans="1:38"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row>
    <row r="552" spans="1:38"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row>
    <row r="553" spans="1:38"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row>
    <row r="554" spans="1:38"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row>
    <row r="555" spans="1:38"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row>
    <row r="556" spans="1:38"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row>
    <row r="557" spans="1:38"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row>
    <row r="558" spans="1:38"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row>
    <row r="559" spans="1:38"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row>
    <row r="560" spans="1:38"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row>
    <row r="561" spans="1:38"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row>
    <row r="562" spans="1:38"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row>
    <row r="563" spans="1:38"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row>
    <row r="564" spans="1:38"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row>
    <row r="565" spans="1:38"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row>
    <row r="566" spans="1:38"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row>
    <row r="567" spans="1:38"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row>
    <row r="568" spans="1:38"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row>
    <row r="569" spans="1:38"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row>
    <row r="570" spans="1:38"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row>
    <row r="571" spans="1:38"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row>
    <row r="572" spans="1:38"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row>
    <row r="573" spans="1:38"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row>
    <row r="574" spans="1:38"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row>
    <row r="575" spans="1:38"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row>
    <row r="576" spans="1:38"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row>
    <row r="577" spans="1:38"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row>
    <row r="578" spans="1:38"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row>
    <row r="579" spans="1:38"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row>
    <row r="580" spans="1:38"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row>
    <row r="581" spans="1:38"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row>
    <row r="582" spans="1:38"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row>
    <row r="583" spans="1:38"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row>
    <row r="584" spans="1:38"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row>
    <row r="585" spans="1:38"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row>
    <row r="586" spans="1:38"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row>
    <row r="587" spans="1:38"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row>
    <row r="588" spans="1:38"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row>
    <row r="589" spans="1:38"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row>
    <row r="590" spans="1:38"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row>
    <row r="591" spans="1:38"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row>
    <row r="592" spans="1:38"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row>
    <row r="593" spans="1:38"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row>
    <row r="594" spans="1:38"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row>
    <row r="595" spans="1:38"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row>
    <row r="596" spans="1:38"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row>
    <row r="597" spans="1:38"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row>
    <row r="598" spans="1:38"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row>
    <row r="599" spans="1:38"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row>
    <row r="600" spans="1:38"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row>
    <row r="601" spans="1:38"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row>
    <row r="602" spans="1:38"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row>
    <row r="603" spans="1:38"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row>
    <row r="604" spans="1:38"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row>
    <row r="605" spans="1:38"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row>
    <row r="606" spans="1:38"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row>
    <row r="607" spans="1:38"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row>
    <row r="608" spans="1:38"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row>
    <row r="609" spans="1:38"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row>
    <row r="610" spans="1:38"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row>
    <row r="611" spans="1:38"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row>
    <row r="612" spans="1:38"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row>
    <row r="613" spans="1:38"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row>
    <row r="614" spans="1:38"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row>
    <row r="615" spans="1:38"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row>
    <row r="616" spans="1:38"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row>
    <row r="617" spans="1:38"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row>
    <row r="618" spans="1:38"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row>
    <row r="619" spans="1:38"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row>
    <row r="620" spans="1:38"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row>
    <row r="621" spans="1:38"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row>
    <row r="622" spans="1:38"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row>
    <row r="623" spans="1:38"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row>
    <row r="624" spans="1:38"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row>
    <row r="625" spans="1:38"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row>
    <row r="626" spans="1:38"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row>
    <row r="627" spans="1:38"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row>
    <row r="628" spans="1:38"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row>
    <row r="629" spans="1:38"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row>
    <row r="630" spans="1:38"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row>
    <row r="631" spans="1:38"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row>
    <row r="632" spans="1:38"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row>
    <row r="633" spans="1:38"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row>
    <row r="634" spans="1:38"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row>
    <row r="635" spans="1:38"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row>
    <row r="636" spans="1:38"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row>
    <row r="637" spans="1:38"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row>
    <row r="638" spans="1:38"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row>
    <row r="639" spans="1:38"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row>
    <row r="640" spans="1:38"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row>
    <row r="641" spans="1:38"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row>
    <row r="642" spans="1:38"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row>
    <row r="643" spans="1:38"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row>
    <row r="644" spans="1:38"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row>
    <row r="645" spans="1:38"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row>
    <row r="646" spans="1:38"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row>
    <row r="647" spans="1:38"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row>
    <row r="648" spans="1:38"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row>
    <row r="649" spans="1:38"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row>
    <row r="650" spans="1:38"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row>
    <row r="651" spans="1:38"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row>
    <row r="652" spans="1:38"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row>
    <row r="653" spans="1:38"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row>
    <row r="654" spans="1:38"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row>
    <row r="655" spans="1:38"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row>
    <row r="656" spans="1:38"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row>
    <row r="657" spans="1:38"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row>
    <row r="658" spans="1:38"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row>
    <row r="659" spans="1:38"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row>
    <row r="660" spans="1:38"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row>
    <row r="661" spans="1:38"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row>
    <row r="662" spans="1:38"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row>
    <row r="663" spans="1:38"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row>
    <row r="664" spans="1:38"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row>
    <row r="665" spans="1:38"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row>
    <row r="666" spans="1:38"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row>
    <row r="667" spans="1:38"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row>
    <row r="668" spans="1:38"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row>
    <row r="669" spans="1:38"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row>
    <row r="670" spans="1:38"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row>
    <row r="671" spans="1:38"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row>
    <row r="672" spans="1:38"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row>
    <row r="673" spans="1:38"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row>
    <row r="674" spans="1:38"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row>
    <row r="675" spans="1:38"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row>
    <row r="676" spans="1:38"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row>
    <row r="677" spans="1:38"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row>
    <row r="678" spans="1:38"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row>
    <row r="679" spans="1:38"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row>
    <row r="680" spans="1:38"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row>
    <row r="681" spans="1:38"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row>
    <row r="682" spans="1:38"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row>
    <row r="683" spans="1:38"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row>
    <row r="684" spans="1:38"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row>
    <row r="685" spans="1:38"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row>
    <row r="686" spans="1:38"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row>
    <row r="687" spans="1:38"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row>
    <row r="688" spans="1:38"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row>
    <row r="689" spans="1:38"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row>
    <row r="690" spans="1:38"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row>
    <row r="691" spans="1:38"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row>
    <row r="692" spans="1:38"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row>
    <row r="693" spans="1:38"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row>
    <row r="694" spans="1:38"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row>
    <row r="695" spans="1:38"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row>
    <row r="696" spans="1:38"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row>
    <row r="697" spans="1:38"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row>
    <row r="698" spans="1:38"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row>
    <row r="699" spans="1:38"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row>
    <row r="700" spans="1:38"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row>
    <row r="701" spans="1:38"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row>
    <row r="702" spans="1:38"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row>
    <row r="703" spans="1:38"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row>
    <row r="704" spans="1:38"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row>
    <row r="705" spans="1:38"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row>
    <row r="706" spans="1:38"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row>
    <row r="707" spans="1:38"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row>
    <row r="708" spans="1:38"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row>
    <row r="709" spans="1:38"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row>
    <row r="710" spans="1:38"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row>
    <row r="711" spans="1:38"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row>
    <row r="712" spans="1:38"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row>
    <row r="713" spans="1:38"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row>
    <row r="714" spans="1:38"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row>
    <row r="715" spans="1:38"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row>
    <row r="716" spans="1:38"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row>
    <row r="717" spans="1:38"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row>
    <row r="718" spans="1:38"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row>
    <row r="719" spans="1:38"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row>
    <row r="720" spans="1:38"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row>
    <row r="721" spans="1:38"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row>
    <row r="722" spans="1:38"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row>
    <row r="723" spans="1:38"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row>
    <row r="724" spans="1:38"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row>
    <row r="725" spans="1:38"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row>
    <row r="726" spans="1:38"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row>
    <row r="727" spans="1:38"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row>
    <row r="728" spans="1:38"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row>
    <row r="729" spans="1:38"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row>
    <row r="730" spans="1:38"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row>
    <row r="731" spans="1:38"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row>
    <row r="732" spans="1:38"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row>
    <row r="733" spans="1:38"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row>
    <row r="734" spans="1:38"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row>
    <row r="735" spans="1:38"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row>
    <row r="736" spans="1:38"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row>
    <row r="737" spans="1:38"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row>
    <row r="738" spans="1:38"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row>
    <row r="739" spans="1:38"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row>
    <row r="740" spans="1:38"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row>
    <row r="741" spans="1:38"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row>
    <row r="742" spans="1:38"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row>
    <row r="743" spans="1:38"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row>
    <row r="744" spans="1:38"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row>
    <row r="745" spans="1:38"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row>
    <row r="746" spans="1:38"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row>
    <row r="747" spans="1:38"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row>
    <row r="748" spans="1:38"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row>
    <row r="749" spans="1:38"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row>
    <row r="750" spans="1:38"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row>
    <row r="751" spans="1:38"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row>
    <row r="752" spans="1:38"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row>
    <row r="753" spans="1:38"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row>
    <row r="754" spans="1:38"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row>
    <row r="755" spans="1:38"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row>
    <row r="756" spans="1:38"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row>
    <row r="757" spans="1:38"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row>
    <row r="758" spans="1:38"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row>
    <row r="759" spans="1:38"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row>
    <row r="760" spans="1:38"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row>
    <row r="761" spans="1:38"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row>
    <row r="762" spans="1:38"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row>
    <row r="763" spans="1:38"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row>
    <row r="764" spans="1:38"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row>
    <row r="765" spans="1:38"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row>
    <row r="766" spans="1:38"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row>
    <row r="767" spans="1:38"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row>
    <row r="768" spans="1:38"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row>
    <row r="769" spans="1:38"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row>
    <row r="770" spans="1:38"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row>
    <row r="771" spans="1:38"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row>
    <row r="772" spans="1:38"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row>
    <row r="773" spans="1:38"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row>
    <row r="774" spans="1:38"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row>
    <row r="775" spans="1:38"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row>
    <row r="776" spans="1:38"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row>
    <row r="777" spans="1:38"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row>
    <row r="778" spans="1:38"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row>
    <row r="779" spans="1:38"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row>
    <row r="780" spans="1:38"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row>
    <row r="781" spans="1:38"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row>
    <row r="782" spans="1:38"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row>
    <row r="783" spans="1:38"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row>
    <row r="784" spans="1:38"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row>
    <row r="785" spans="1:38"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row>
    <row r="786" spans="1:38"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row>
    <row r="787" spans="1:38"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row>
    <row r="788" spans="1:38"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row>
    <row r="789" spans="1:38"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row>
    <row r="790" spans="1:38"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row>
    <row r="791" spans="1:38"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row>
    <row r="792" spans="1:38"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row>
    <row r="793" spans="1:38"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row>
    <row r="794" spans="1:38"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row>
    <row r="795" spans="1:38"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row>
    <row r="796" spans="1:38"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row>
    <row r="797" spans="1:38"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row>
    <row r="798" spans="1:38"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row>
    <row r="799" spans="1:38"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row>
    <row r="800" spans="1:38"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row>
    <row r="801" spans="1:38"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row>
    <row r="802" spans="1:38"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row>
    <row r="803" spans="1:38"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row>
    <row r="804" spans="1:38"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row>
    <row r="805" spans="1:38"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row>
    <row r="806" spans="1:38"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row>
    <row r="807" spans="1:38"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row>
    <row r="808" spans="1:38"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row>
    <row r="809" spans="1:38"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row>
    <row r="810" spans="1:38"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row>
    <row r="811" spans="1:38"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row>
    <row r="812" spans="1:38"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row>
    <row r="813" spans="1:38"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row>
    <row r="814" spans="1:38"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18"/>
    </row>
    <row r="815" spans="1:38"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18"/>
    </row>
    <row r="816" spans="1:38"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18"/>
    </row>
    <row r="817" spans="1:38"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row>
    <row r="818" spans="1:38"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18"/>
    </row>
    <row r="819" spans="1:38"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row>
    <row r="820" spans="1:38"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18"/>
    </row>
    <row r="821" spans="1:38"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18"/>
    </row>
    <row r="822" spans="1:38"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18"/>
    </row>
    <row r="823" spans="1:38"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18"/>
    </row>
    <row r="824" spans="1:38"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18"/>
    </row>
    <row r="825" spans="1:38"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18"/>
    </row>
    <row r="826" spans="1:38"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18"/>
    </row>
    <row r="827" spans="1:38"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18"/>
    </row>
    <row r="828" spans="1:38"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18"/>
    </row>
    <row r="829" spans="1:38"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18"/>
    </row>
    <row r="830" spans="1:38"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18"/>
    </row>
    <row r="831" spans="1:38"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18"/>
    </row>
    <row r="832" spans="1:38"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18"/>
    </row>
    <row r="833" spans="1:38"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18"/>
    </row>
    <row r="834" spans="1:38"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18"/>
    </row>
    <row r="835" spans="1:38"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18"/>
    </row>
    <row r="836" spans="1:38"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18"/>
    </row>
    <row r="837" spans="1:38"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18"/>
    </row>
    <row r="838" spans="1:38"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18"/>
    </row>
    <row r="839" spans="1:38"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18"/>
    </row>
    <row r="840" spans="1:38"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18"/>
    </row>
    <row r="841" spans="1:38"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18"/>
    </row>
    <row r="842" spans="1:38"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18"/>
    </row>
    <row r="843" spans="1:38"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18"/>
    </row>
    <row r="844" spans="1:38"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18"/>
    </row>
    <row r="845" spans="1:38"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18"/>
    </row>
    <row r="846" spans="1:38"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18"/>
    </row>
    <row r="847" spans="1:38"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18"/>
    </row>
    <row r="848" spans="1:38"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18"/>
    </row>
    <row r="849" spans="1:38"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18"/>
    </row>
    <row r="850" spans="1:38"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18"/>
    </row>
    <row r="851" spans="1:38"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18"/>
    </row>
    <row r="852" spans="1:38"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18"/>
    </row>
    <row r="853" spans="1:38"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18"/>
    </row>
    <row r="854" spans="1:38"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18"/>
    </row>
    <row r="855" spans="1:38"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18"/>
    </row>
    <row r="856" spans="1:38"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18"/>
    </row>
    <row r="857" spans="1:38"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18"/>
    </row>
    <row r="858" spans="1:38"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18"/>
    </row>
    <row r="859" spans="1:38"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18"/>
    </row>
    <row r="860" spans="1:38"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18"/>
    </row>
    <row r="861" spans="1:38"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18"/>
    </row>
    <row r="862" spans="1:38"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18"/>
    </row>
    <row r="863" spans="1:38"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18"/>
    </row>
    <row r="864" spans="1:38"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18"/>
    </row>
    <row r="865" spans="1:38"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18"/>
    </row>
    <row r="866" spans="1:38"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18"/>
    </row>
    <row r="867" spans="1:38"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18"/>
    </row>
    <row r="868" spans="1:38"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18"/>
    </row>
    <row r="869" spans="1:38"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18"/>
    </row>
    <row r="870" spans="1:38"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18"/>
    </row>
    <row r="871" spans="1:38"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18"/>
    </row>
    <row r="872" spans="1:38"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18"/>
    </row>
    <row r="873" spans="1:38"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18"/>
    </row>
    <row r="874" spans="1:38"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18"/>
    </row>
    <row r="875" spans="1:38"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18"/>
    </row>
    <row r="876" spans="1:38"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18"/>
    </row>
    <row r="877" spans="1:38"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18"/>
    </row>
    <row r="878" spans="1:38"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18"/>
    </row>
    <row r="879" spans="1:38"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18"/>
    </row>
    <row r="880" spans="1:38"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18"/>
    </row>
    <row r="881" spans="1:38"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18"/>
    </row>
    <row r="882" spans="1:38"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18"/>
    </row>
    <row r="883" spans="1:38"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18"/>
    </row>
    <row r="884" spans="1:38"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18"/>
    </row>
    <row r="885" spans="1:38"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18"/>
    </row>
    <row r="886" spans="1:38"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18"/>
    </row>
    <row r="887" spans="1:38"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18"/>
    </row>
    <row r="888" spans="1:38"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18"/>
    </row>
    <row r="889" spans="1:38"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18"/>
    </row>
    <row r="890" spans="1:38"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18"/>
    </row>
    <row r="891" spans="1:38"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18"/>
    </row>
    <row r="892" spans="1:38"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18"/>
    </row>
    <row r="893" spans="1:38"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18"/>
    </row>
    <row r="894" spans="1:38"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18"/>
    </row>
    <row r="895" spans="1:38"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18"/>
    </row>
    <row r="896" spans="1:38"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18"/>
    </row>
    <row r="897" spans="1:38"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18"/>
    </row>
    <row r="898" spans="1:38"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18"/>
    </row>
    <row r="899" spans="1:38"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18"/>
    </row>
    <row r="900" spans="1:38"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18"/>
    </row>
    <row r="901" spans="1:38"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18"/>
    </row>
    <row r="902" spans="1:38"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18"/>
    </row>
    <row r="903" spans="1:38"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18"/>
    </row>
    <row r="904" spans="1:38"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18"/>
    </row>
    <row r="905" spans="1:38"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18"/>
    </row>
    <row r="906" spans="1:38"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18"/>
    </row>
    <row r="907" spans="1:38"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18"/>
    </row>
    <row r="908" spans="1:38"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18"/>
    </row>
    <row r="909" spans="1:38"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row>
    <row r="910" spans="1:38"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18"/>
    </row>
    <row r="911" spans="1:38"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18"/>
    </row>
    <row r="912" spans="1:38"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18"/>
    </row>
    <row r="913" spans="1:38"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18"/>
    </row>
    <row r="914" spans="1:38"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18"/>
    </row>
    <row r="915" spans="1:38"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18"/>
    </row>
    <row r="916" spans="1:38"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18"/>
    </row>
    <row r="917" spans="1:38"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18"/>
    </row>
    <row r="918" spans="1:38"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18"/>
    </row>
    <row r="919" spans="1:38"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row>
    <row r="920" spans="1:38"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18"/>
    </row>
    <row r="921" spans="1:38"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row>
    <row r="922" spans="1:38"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18"/>
    </row>
    <row r="923" spans="1:38"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18"/>
    </row>
    <row r="924" spans="1:38"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18"/>
    </row>
    <row r="925" spans="1:38"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18"/>
    </row>
    <row r="926" spans="1:38"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18"/>
    </row>
    <row r="927" spans="1:38"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18"/>
    </row>
    <row r="928" spans="1:38"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18"/>
    </row>
    <row r="929" spans="1:38"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18"/>
    </row>
    <row r="930" spans="1:38"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row>
    <row r="931" spans="1:38"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18"/>
    </row>
    <row r="932" spans="1:38"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18"/>
    </row>
    <row r="933" spans="1:38"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18"/>
    </row>
    <row r="934" spans="1:38"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row>
    <row r="935" spans="1:38"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row>
    <row r="936" spans="1:38"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row>
    <row r="937" spans="1:38"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row>
    <row r="938" spans="1:38"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row>
    <row r="939" spans="1:38"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18"/>
    </row>
    <row r="940" spans="1:38"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18"/>
    </row>
    <row r="941" spans="1:38"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18"/>
    </row>
    <row r="942" spans="1:38"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18"/>
    </row>
    <row r="943" spans="1:38"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18"/>
    </row>
    <row r="944" spans="1:38"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18"/>
    </row>
    <row r="945" spans="1:38"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18"/>
    </row>
    <row r="946" spans="1:38"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row>
    <row r="947" spans="1:38"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18"/>
    </row>
    <row r="948" spans="1:38"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18"/>
    </row>
    <row r="949" spans="1:38"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18"/>
    </row>
    <row r="950" spans="1:38"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18"/>
    </row>
    <row r="951" spans="1:38"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18"/>
    </row>
    <row r="952" spans="1:38"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c r="AH952" s="18"/>
      <c r="AI952" s="18"/>
      <c r="AJ952" s="18"/>
      <c r="AK952" s="18"/>
      <c r="AL952" s="18"/>
    </row>
    <row r="953" spans="1:38"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18"/>
    </row>
    <row r="954" spans="1:38"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18"/>
    </row>
    <row r="955" spans="1:38"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18"/>
    </row>
    <row r="956" spans="1:38"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18"/>
    </row>
    <row r="957" spans="1:38"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c r="AH957" s="18"/>
      <c r="AI957" s="18"/>
      <c r="AJ957" s="18"/>
      <c r="AK957" s="18"/>
      <c r="AL957" s="18"/>
    </row>
    <row r="958" spans="1:38"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c r="AH958" s="18"/>
      <c r="AI958" s="18"/>
      <c r="AJ958" s="18"/>
      <c r="AK958" s="18"/>
      <c r="AL958" s="18"/>
    </row>
    <row r="959" spans="1:38"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c r="AH959" s="18"/>
      <c r="AI959" s="18"/>
      <c r="AJ959" s="18"/>
      <c r="AK959" s="18"/>
      <c r="AL959" s="18"/>
    </row>
    <row r="960" spans="1:38"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c r="AH960" s="18"/>
      <c r="AI960" s="18"/>
      <c r="AJ960" s="18"/>
      <c r="AK960" s="18"/>
      <c r="AL960" s="18"/>
    </row>
    <row r="961" spans="1:38"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c r="AH961" s="18"/>
      <c r="AI961" s="18"/>
      <c r="AJ961" s="18"/>
      <c r="AK961" s="18"/>
      <c r="AL961" s="18"/>
    </row>
    <row r="962" spans="1:38"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18"/>
      <c r="AL962" s="18"/>
    </row>
    <row r="963" spans="1:38"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c r="AL963" s="18"/>
    </row>
    <row r="964" spans="1:38"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c r="AH964" s="18"/>
      <c r="AI964" s="18"/>
      <c r="AJ964" s="18"/>
      <c r="AK964" s="18"/>
      <c r="AL964" s="18"/>
    </row>
    <row r="965" spans="1:38"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c r="AH965" s="18"/>
      <c r="AI965" s="18"/>
      <c r="AJ965" s="18"/>
      <c r="AK965" s="18"/>
      <c r="AL965" s="18"/>
    </row>
    <row r="966" spans="1:38"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c r="AH966" s="18"/>
      <c r="AI966" s="18"/>
      <c r="AJ966" s="18"/>
      <c r="AK966" s="18"/>
      <c r="AL966" s="18"/>
    </row>
    <row r="967" spans="1:38"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c r="AI967" s="18"/>
      <c r="AJ967" s="18"/>
      <c r="AK967" s="18"/>
      <c r="AL967" s="18"/>
    </row>
    <row r="968" spans="1:38"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c r="AH968" s="18"/>
      <c r="AI968" s="18"/>
      <c r="AJ968" s="18"/>
      <c r="AK968" s="18"/>
      <c r="AL968" s="18"/>
    </row>
    <row r="969" spans="1:38"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18"/>
    </row>
    <row r="970" spans="1:38"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18"/>
    </row>
    <row r="971" spans="1:38"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18"/>
    </row>
    <row r="972" spans="1:38"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c r="AH972" s="18"/>
      <c r="AI972" s="18"/>
      <c r="AJ972" s="18"/>
      <c r="AK972" s="18"/>
      <c r="AL972" s="18"/>
    </row>
    <row r="973" spans="1:38"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c r="AH973" s="18"/>
      <c r="AI973" s="18"/>
      <c r="AJ973" s="18"/>
      <c r="AK973" s="18"/>
      <c r="AL973" s="18"/>
    </row>
    <row r="974" spans="1:38"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18"/>
    </row>
    <row r="975" spans="1:38"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18"/>
    </row>
    <row r="976" spans="1:38"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18"/>
    </row>
    <row r="977" spans="1:38"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c r="AH977" s="18"/>
      <c r="AI977" s="18"/>
      <c r="AJ977" s="18"/>
      <c r="AK977" s="18"/>
      <c r="AL977" s="18"/>
    </row>
    <row r="978" spans="1:38"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c r="AH978" s="18"/>
      <c r="AI978" s="18"/>
      <c r="AJ978" s="18"/>
      <c r="AK978" s="18"/>
      <c r="AL978" s="18"/>
    </row>
    <row r="979" spans="1:38"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c r="AH979" s="18"/>
      <c r="AI979" s="18"/>
      <c r="AJ979" s="18"/>
      <c r="AK979" s="18"/>
      <c r="AL979" s="18"/>
    </row>
    <row r="980" spans="1:38"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c r="AH980" s="18"/>
      <c r="AI980" s="18"/>
      <c r="AJ980" s="18"/>
      <c r="AK980" s="18"/>
      <c r="AL980" s="18"/>
    </row>
    <row r="981" spans="1:38"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c r="AH981" s="18"/>
      <c r="AI981" s="18"/>
      <c r="AJ981" s="18"/>
      <c r="AK981" s="18"/>
      <c r="AL981" s="18"/>
    </row>
    <row r="982" spans="1:38"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c r="AH982" s="18"/>
      <c r="AI982" s="18"/>
      <c r="AJ982" s="18"/>
      <c r="AK982" s="18"/>
      <c r="AL982" s="18"/>
    </row>
    <row r="983" spans="1:38"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c r="AH983" s="18"/>
      <c r="AI983" s="18"/>
      <c r="AJ983" s="18"/>
      <c r="AK983" s="18"/>
      <c r="AL983" s="18"/>
    </row>
    <row r="984" spans="1:38"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c r="AH984" s="18"/>
      <c r="AI984" s="18"/>
      <c r="AJ984" s="18"/>
      <c r="AK984" s="18"/>
      <c r="AL984" s="18"/>
    </row>
    <row r="985" spans="1:38"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c r="AH985" s="18"/>
      <c r="AI985" s="18"/>
      <c r="AJ985" s="18"/>
      <c r="AK985" s="18"/>
      <c r="AL985" s="18"/>
    </row>
    <row r="986" spans="1:38"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c r="AH986" s="18"/>
      <c r="AI986" s="18"/>
      <c r="AJ986" s="18"/>
      <c r="AK986" s="18"/>
      <c r="AL986" s="18"/>
    </row>
    <row r="987" spans="1:38"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c r="AH987" s="18"/>
      <c r="AI987" s="18"/>
      <c r="AJ987" s="18"/>
      <c r="AK987" s="18"/>
      <c r="AL987" s="18"/>
    </row>
    <row r="988" spans="1:38"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c r="AH988" s="18"/>
      <c r="AI988" s="18"/>
      <c r="AJ988" s="18"/>
      <c r="AK988" s="18"/>
      <c r="AL988" s="18"/>
    </row>
    <row r="989" spans="1:38"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c r="AG989" s="18"/>
      <c r="AH989" s="18"/>
      <c r="AI989" s="18"/>
      <c r="AJ989" s="18"/>
      <c r="AK989" s="18"/>
      <c r="AL989" s="18"/>
    </row>
    <row r="990" spans="1:38"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c r="AH990" s="18"/>
      <c r="AI990" s="18"/>
      <c r="AJ990" s="18"/>
      <c r="AK990" s="18"/>
      <c r="AL990" s="18"/>
    </row>
    <row r="991" spans="1:38"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c r="AH991" s="18"/>
      <c r="AI991" s="18"/>
      <c r="AJ991" s="18"/>
      <c r="AK991" s="18"/>
      <c r="AL991" s="18"/>
    </row>
    <row r="992" spans="1:38"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c r="AH992" s="18"/>
      <c r="AI992" s="18"/>
      <c r="AJ992" s="18"/>
      <c r="AK992" s="18"/>
      <c r="AL992" s="18"/>
    </row>
    <row r="993" spans="1:38"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c r="AH993" s="18"/>
      <c r="AI993" s="18"/>
      <c r="AJ993" s="18"/>
      <c r="AK993" s="18"/>
      <c r="AL993" s="18"/>
    </row>
    <row r="994" spans="1:38"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c r="AH994" s="18"/>
      <c r="AI994" s="18"/>
      <c r="AJ994" s="18"/>
      <c r="AK994" s="18"/>
      <c r="AL994" s="18"/>
    </row>
    <row r="995" spans="1:38"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c r="AH995" s="18"/>
      <c r="AI995" s="18"/>
      <c r="AJ995" s="18"/>
      <c r="AK995" s="18"/>
      <c r="AL995" s="18"/>
    </row>
    <row r="996" spans="1:38"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c r="AG996" s="18"/>
      <c r="AH996" s="18"/>
      <c r="AI996" s="18"/>
      <c r="AJ996" s="18"/>
      <c r="AK996" s="18"/>
      <c r="AL996" s="18"/>
    </row>
    <row r="997" spans="1:38"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c r="AG997" s="18"/>
      <c r="AH997" s="18"/>
      <c r="AI997" s="18"/>
      <c r="AJ997" s="18"/>
      <c r="AK997" s="18"/>
      <c r="AL997" s="18"/>
    </row>
    <row r="998" spans="1:38"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18"/>
    </row>
    <row r="999" spans="1:38"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c r="AH999" s="18"/>
      <c r="AI999" s="18"/>
      <c r="AJ999" s="18"/>
      <c r="AK999" s="18"/>
      <c r="AL999" s="18"/>
    </row>
    <row r="1000" spans="1:38"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c r="AC1000" s="18"/>
      <c r="AD1000" s="18"/>
      <c r="AE1000" s="18"/>
      <c r="AF1000" s="18"/>
      <c r="AG1000" s="18"/>
      <c r="AH1000" s="18"/>
      <c r="AI1000" s="18"/>
      <c r="AJ1000" s="18"/>
      <c r="AK1000" s="18"/>
      <c r="AL1000" s="18"/>
    </row>
    <row r="1001" spans="1:38" ht="15.75" customHeight="1">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c r="AB1001" s="18"/>
      <c r="AC1001" s="18"/>
      <c r="AD1001" s="18"/>
      <c r="AE1001" s="18"/>
      <c r="AF1001" s="18"/>
      <c r="AG1001" s="18"/>
      <c r="AH1001" s="18"/>
      <c r="AI1001" s="18"/>
      <c r="AJ1001" s="18"/>
      <c r="AK1001" s="18"/>
      <c r="AL1001" s="18"/>
    </row>
  </sheetData>
  <mergeCells count="107">
    <mergeCell ref="B26:E26"/>
    <mergeCell ref="B27:E28"/>
    <mergeCell ref="F27:AK28"/>
    <mergeCell ref="B30:AK32"/>
    <mergeCell ref="B34:AK34"/>
    <mergeCell ref="B35:S35"/>
    <mergeCell ref="T35:AL35"/>
    <mergeCell ref="AC20:AG20"/>
    <mergeCell ref="AH20:AK20"/>
    <mergeCell ref="AC21:AG21"/>
    <mergeCell ref="AH21:AK21"/>
    <mergeCell ref="P18:S18"/>
    <mergeCell ref="T18:W18"/>
    <mergeCell ref="F19:J19"/>
    <mergeCell ref="K19:O19"/>
    <mergeCell ref="P19:S19"/>
    <mergeCell ref="T19:W19"/>
    <mergeCell ref="X19:AB19"/>
    <mergeCell ref="AC19:AG19"/>
    <mergeCell ref="AH19:AK19"/>
    <mergeCell ref="F17:J18"/>
    <mergeCell ref="K17:O18"/>
    <mergeCell ref="AA5:AK7"/>
    <mergeCell ref="P8:AK8"/>
    <mergeCell ref="B1:AK1"/>
    <mergeCell ref="B2:AK2"/>
    <mergeCell ref="B3:AK3"/>
    <mergeCell ref="P4:AK4"/>
    <mergeCell ref="B5:O5"/>
    <mergeCell ref="P5:Z7"/>
    <mergeCell ref="P9:AK9"/>
    <mergeCell ref="B6:O9"/>
    <mergeCell ref="B47:S47"/>
    <mergeCell ref="T47:AK47"/>
    <mergeCell ref="L38:AA38"/>
    <mergeCell ref="L39:AA39"/>
    <mergeCell ref="L40:AA41"/>
    <mergeCell ref="B42:S45"/>
    <mergeCell ref="T42:AK45"/>
    <mergeCell ref="B46:S46"/>
    <mergeCell ref="T46:AK46"/>
    <mergeCell ref="X26:AB26"/>
    <mergeCell ref="AC26:AG26"/>
    <mergeCell ref="AC25:AG25"/>
    <mergeCell ref="AH25:AK25"/>
    <mergeCell ref="F26:J26"/>
    <mergeCell ref="K26:O26"/>
    <mergeCell ref="P26:S26"/>
    <mergeCell ref="T26:W26"/>
    <mergeCell ref="AH26:AK26"/>
    <mergeCell ref="AC24:AG24"/>
    <mergeCell ref="AH24:AK24"/>
    <mergeCell ref="B24:E24"/>
    <mergeCell ref="B25:E25"/>
    <mergeCell ref="F25:J25"/>
    <mergeCell ref="K25:O25"/>
    <mergeCell ref="P25:S25"/>
    <mergeCell ref="T25:W25"/>
    <mergeCell ref="X25:AB25"/>
    <mergeCell ref="B22:E22"/>
    <mergeCell ref="B23:E23"/>
    <mergeCell ref="F23:J23"/>
    <mergeCell ref="K23:O23"/>
    <mergeCell ref="P23:S23"/>
    <mergeCell ref="T23:W23"/>
    <mergeCell ref="X23:AB23"/>
    <mergeCell ref="F24:J24"/>
    <mergeCell ref="K24:O24"/>
    <mergeCell ref="P24:S24"/>
    <mergeCell ref="T24:W24"/>
    <mergeCell ref="X24:AB24"/>
    <mergeCell ref="F22:J22"/>
    <mergeCell ref="K22:O22"/>
    <mergeCell ref="P22:S22"/>
    <mergeCell ref="T22:W22"/>
    <mergeCell ref="X22:AB22"/>
    <mergeCell ref="AC22:AG22"/>
    <mergeCell ref="AH22:AK22"/>
    <mergeCell ref="AC23:AG23"/>
    <mergeCell ref="AH23:AK23"/>
    <mergeCell ref="F20:J20"/>
    <mergeCell ref="K20:O20"/>
    <mergeCell ref="P20:S20"/>
    <mergeCell ref="T20:W20"/>
    <mergeCell ref="X20:AB20"/>
    <mergeCell ref="B20:E20"/>
    <mergeCell ref="B21:E21"/>
    <mergeCell ref="F21:J21"/>
    <mergeCell ref="K21:O21"/>
    <mergeCell ref="P21:S21"/>
    <mergeCell ref="T21:W21"/>
    <mergeCell ref="X21:AB21"/>
    <mergeCell ref="P10:AK10"/>
    <mergeCell ref="P11:AK11"/>
    <mergeCell ref="P12:AK13"/>
    <mergeCell ref="P14:AK15"/>
    <mergeCell ref="B16:AK16"/>
    <mergeCell ref="P17:W17"/>
    <mergeCell ref="X17:AB18"/>
    <mergeCell ref="B17:E18"/>
    <mergeCell ref="B19:E19"/>
    <mergeCell ref="AC17:AG18"/>
    <mergeCell ref="AH17:AK18"/>
    <mergeCell ref="B10:O10"/>
    <mergeCell ref="B11:O11"/>
    <mergeCell ref="B12:O13"/>
    <mergeCell ref="B14:O15"/>
  </mergeCells>
  <printOptions horizontalCentered="1" verticalCentered="1"/>
  <pageMargins left="0" right="0" top="0" bottom="0" header="0" footer="0"/>
  <pageSetup scale="83"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00"/>
  <sheetViews>
    <sheetView workbookViewId="0"/>
  </sheetViews>
  <sheetFormatPr baseColWidth="10" defaultColWidth="14.42578125" defaultRowHeight="15" customHeight="1"/>
  <cols>
    <col min="1" max="1" width="1.42578125" customWidth="1"/>
    <col min="2" max="32" width="3.85546875" customWidth="1"/>
    <col min="33" max="33" width="1.42578125" customWidth="1"/>
    <col min="34" max="35" width="3.42578125" customWidth="1"/>
  </cols>
  <sheetData>
    <row r="1" spans="1:35">
      <c r="A1" s="22"/>
      <c r="B1" s="103" t="s">
        <v>28</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22"/>
      <c r="AH1" s="22"/>
      <c r="AI1" s="22"/>
    </row>
    <row r="2" spans="1:35" ht="30" customHeight="1">
      <c r="A2" s="22"/>
      <c r="B2" s="104" t="s">
        <v>58</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22"/>
      <c r="AH2" s="22"/>
      <c r="AI2" s="22"/>
    </row>
    <row r="3" spans="1:35">
      <c r="A3" s="22"/>
      <c r="B3" s="105" t="s">
        <v>59</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22"/>
      <c r="AH3" s="22"/>
      <c r="AI3" s="22"/>
    </row>
    <row r="4" spans="1:35" ht="25.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row>
    <row r="5" spans="1:35">
      <c r="A5" s="22"/>
      <c r="B5" s="23" t="s">
        <v>60</v>
      </c>
      <c r="C5" s="24"/>
      <c r="D5" s="24"/>
      <c r="E5" s="24"/>
      <c r="F5" s="24"/>
      <c r="G5" s="24"/>
      <c r="H5" s="24"/>
      <c r="I5" s="24"/>
      <c r="J5" s="24"/>
      <c r="K5" s="24"/>
      <c r="L5" s="24"/>
      <c r="M5" s="24"/>
      <c r="N5" s="24"/>
      <c r="O5" s="24"/>
      <c r="P5" s="24"/>
      <c r="Q5" s="24"/>
      <c r="R5" s="23" t="s">
        <v>61</v>
      </c>
      <c r="S5" s="24"/>
      <c r="T5" s="24"/>
      <c r="U5" s="24"/>
      <c r="V5" s="24"/>
      <c r="W5" s="24"/>
      <c r="X5" s="24"/>
      <c r="Y5" s="24"/>
      <c r="Z5" s="24"/>
      <c r="AA5" s="24"/>
      <c r="AB5" s="24"/>
      <c r="AC5" s="24"/>
      <c r="AD5" s="24"/>
      <c r="AE5" s="24"/>
      <c r="AF5" s="24"/>
      <c r="AG5" s="22"/>
      <c r="AH5" s="22"/>
      <c r="AI5" s="22"/>
    </row>
    <row r="6" spans="1:35" ht="15.75">
      <c r="A6" s="22"/>
      <c r="B6" s="23" t="s">
        <v>62</v>
      </c>
      <c r="C6" s="24"/>
      <c r="D6" s="24"/>
      <c r="E6" s="24"/>
      <c r="F6" s="24"/>
      <c r="G6" s="24"/>
      <c r="H6" s="24"/>
      <c r="I6" s="24"/>
      <c r="J6" s="24"/>
      <c r="K6" s="24"/>
      <c r="L6" s="24"/>
      <c r="M6" s="24"/>
      <c r="N6" s="24"/>
      <c r="O6" s="24"/>
      <c r="P6" s="24"/>
      <c r="Q6" s="24"/>
      <c r="R6" s="25"/>
      <c r="S6" s="24"/>
      <c r="T6" s="24"/>
      <c r="U6" s="24"/>
      <c r="V6" s="24"/>
      <c r="W6" s="24"/>
      <c r="X6" s="24"/>
      <c r="Y6" s="24"/>
      <c r="Z6" s="24"/>
      <c r="AA6" s="24"/>
      <c r="AB6" s="24"/>
      <c r="AC6" s="24"/>
      <c r="AD6" s="24"/>
      <c r="AE6" s="24"/>
      <c r="AF6" s="24"/>
      <c r="AG6" s="22"/>
      <c r="AH6" s="22"/>
      <c r="AI6" s="26"/>
    </row>
    <row r="7" spans="1:35">
      <c r="A7" s="2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2"/>
      <c r="AH7" s="22"/>
      <c r="AI7" s="22"/>
    </row>
    <row r="8" spans="1:35">
      <c r="A8" s="22"/>
      <c r="B8" s="23" t="s">
        <v>63</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2"/>
      <c r="AH8" s="22"/>
      <c r="AI8" s="22"/>
    </row>
    <row r="9" spans="1:35" ht="24" customHeight="1">
      <c r="A9" s="22"/>
      <c r="B9" s="106">
        <f>+DATOS!C26</f>
        <v>0</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5"/>
      <c r="AG9" s="22"/>
      <c r="AH9" s="22"/>
      <c r="AI9" s="22"/>
    </row>
    <row r="10" spans="1:35">
      <c r="A10" s="22"/>
      <c r="B10" s="23" t="s">
        <v>64</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2"/>
      <c r="AH10" s="22"/>
      <c r="AI10" s="22"/>
    </row>
    <row r="11" spans="1:35" ht="24" customHeight="1">
      <c r="A11" s="22"/>
      <c r="B11" s="106">
        <f>+DATOS!C9</f>
        <v>0</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5"/>
      <c r="AG11" s="22"/>
      <c r="AH11" s="22"/>
      <c r="AI11" s="22"/>
    </row>
    <row r="12" spans="1:35">
      <c r="A12" s="22"/>
      <c r="B12" s="107" t="s">
        <v>65</v>
      </c>
      <c r="C12" s="64"/>
      <c r="D12" s="64"/>
      <c r="E12" s="64"/>
      <c r="F12" s="64"/>
      <c r="G12" s="64"/>
      <c r="H12" s="64"/>
      <c r="I12" s="64"/>
      <c r="J12" s="64"/>
      <c r="K12" s="64"/>
      <c r="L12" s="64"/>
      <c r="M12" s="64"/>
      <c r="N12" s="64"/>
      <c r="O12" s="64"/>
      <c r="P12" s="64"/>
      <c r="Q12" s="64"/>
      <c r="R12" s="107" t="s">
        <v>66</v>
      </c>
      <c r="S12" s="64"/>
      <c r="T12" s="64"/>
      <c r="U12" s="64"/>
      <c r="V12" s="64"/>
      <c r="W12" s="64"/>
      <c r="X12" s="64"/>
      <c r="Y12" s="64"/>
      <c r="Z12" s="64"/>
      <c r="AA12" s="64"/>
      <c r="AB12" s="64"/>
      <c r="AC12" s="64"/>
      <c r="AD12" s="64"/>
      <c r="AE12" s="64"/>
      <c r="AF12" s="64"/>
      <c r="AG12" s="22"/>
      <c r="AH12" s="22"/>
      <c r="AI12" s="22"/>
    </row>
    <row r="13" spans="1:35" ht="47.25" customHeight="1">
      <c r="A13" s="22"/>
      <c r="B13" s="106" t="str">
        <f>+DATOS!C4</f>
        <v>CENTRO UNIVERSITARIO DE TONALÁ</v>
      </c>
      <c r="C13" s="64"/>
      <c r="D13" s="64"/>
      <c r="E13" s="64"/>
      <c r="F13" s="64"/>
      <c r="G13" s="64"/>
      <c r="H13" s="64"/>
      <c r="I13" s="64"/>
      <c r="J13" s="64"/>
      <c r="K13" s="64"/>
      <c r="L13" s="64"/>
      <c r="M13" s="64"/>
      <c r="N13" s="64"/>
      <c r="O13" s="64"/>
      <c r="P13" s="64"/>
      <c r="Q13" s="65"/>
      <c r="R13" s="108">
        <f>DATOS!C3</f>
        <v>0</v>
      </c>
      <c r="S13" s="64"/>
      <c r="T13" s="64"/>
      <c r="U13" s="64"/>
      <c r="V13" s="64"/>
      <c r="W13" s="64"/>
      <c r="X13" s="64"/>
      <c r="Y13" s="64"/>
      <c r="Z13" s="64"/>
      <c r="AA13" s="64"/>
      <c r="AB13" s="64"/>
      <c r="AC13" s="64"/>
      <c r="AD13" s="64"/>
      <c r="AE13" s="64"/>
      <c r="AF13" s="65"/>
      <c r="AG13" s="22"/>
      <c r="AH13" s="22"/>
      <c r="AI13" s="22"/>
    </row>
    <row r="14" spans="1:35">
      <c r="A14" s="22"/>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2"/>
      <c r="AH14" s="22"/>
      <c r="AI14" s="22"/>
    </row>
    <row r="15" spans="1:35">
      <c r="A15" s="22"/>
      <c r="B15" s="23" t="s">
        <v>67</v>
      </c>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2"/>
      <c r="AH15" s="22"/>
      <c r="AI15" s="22"/>
    </row>
    <row r="16" spans="1:35" ht="83.25" customHeight="1">
      <c r="A16" s="22"/>
      <c r="B16" s="106">
        <f>+DATOS!C20</f>
        <v>0</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5"/>
      <c r="AG16" s="22"/>
      <c r="AH16" s="22"/>
      <c r="AI16" s="22"/>
    </row>
    <row r="17" spans="1:35">
      <c r="A17" s="22"/>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2"/>
      <c r="AH17" s="22"/>
      <c r="AI17" s="22"/>
    </row>
    <row r="18" spans="1:35">
      <c r="A18" s="22"/>
      <c r="B18" s="23" t="s">
        <v>68</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2"/>
      <c r="AH18" s="22"/>
      <c r="AI18" s="22"/>
    </row>
    <row r="19" spans="1:35" ht="28.5" customHeight="1">
      <c r="A19" s="22"/>
      <c r="B19" s="106">
        <f>+DATOS!C19</f>
        <v>0</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5"/>
      <c r="AG19" s="22"/>
      <c r="AH19" s="22"/>
      <c r="AI19" s="22"/>
    </row>
    <row r="20" spans="1:35">
      <c r="A20" s="22"/>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2"/>
      <c r="AH20" s="22"/>
      <c r="AI20" s="22"/>
    </row>
    <row r="21" spans="1:35" ht="15.75" customHeight="1">
      <c r="A21" s="22"/>
      <c r="B21" s="23" t="s">
        <v>69</v>
      </c>
      <c r="C21" s="24"/>
      <c r="D21" s="24"/>
      <c r="E21" s="24"/>
      <c r="F21" s="24"/>
      <c r="G21" s="24"/>
      <c r="H21" s="24"/>
      <c r="I21" s="24"/>
      <c r="J21" s="24"/>
      <c r="K21" s="24"/>
      <c r="L21" s="24"/>
      <c r="M21" s="24"/>
      <c r="N21" s="24"/>
      <c r="O21" s="24"/>
      <c r="P21" s="24"/>
      <c r="Q21" s="24"/>
      <c r="R21" s="23" t="s">
        <v>70</v>
      </c>
      <c r="S21" s="24"/>
      <c r="T21" s="24"/>
      <c r="U21" s="24"/>
      <c r="V21" s="24"/>
      <c r="W21" s="24"/>
      <c r="X21" s="24"/>
      <c r="Y21" s="24"/>
      <c r="Z21" s="24"/>
      <c r="AA21" s="24"/>
      <c r="AB21" s="24"/>
      <c r="AC21" s="24"/>
      <c r="AD21" s="24"/>
      <c r="AE21" s="24"/>
      <c r="AF21" s="24"/>
      <c r="AG21" s="22"/>
      <c r="AH21" s="22"/>
      <c r="AI21" s="22"/>
    </row>
    <row r="22" spans="1:35" ht="28.5" customHeight="1">
      <c r="A22" s="22"/>
      <c r="B22" s="114">
        <f>+DATOS!C27</f>
        <v>0</v>
      </c>
      <c r="C22" s="64"/>
      <c r="D22" s="64"/>
      <c r="E22" s="64"/>
      <c r="F22" s="64"/>
      <c r="G22" s="64"/>
      <c r="H22" s="64"/>
      <c r="I22" s="64"/>
      <c r="J22" s="64"/>
      <c r="K22" s="64"/>
      <c r="L22" s="64"/>
      <c r="M22" s="64"/>
      <c r="N22" s="64"/>
      <c r="O22" s="64"/>
      <c r="P22" s="64"/>
      <c r="Q22" s="65"/>
      <c r="R22" s="109" t="s">
        <v>71</v>
      </c>
      <c r="S22" s="64"/>
      <c r="T22" s="64"/>
      <c r="U22" s="64"/>
      <c r="V22" s="64"/>
      <c r="W22" s="64"/>
      <c r="X22" s="110">
        <f>+DATOS!C22</f>
        <v>0</v>
      </c>
      <c r="Y22" s="64"/>
      <c r="Z22" s="64"/>
      <c r="AA22" s="64"/>
      <c r="AB22" s="64"/>
      <c r="AC22" s="64"/>
      <c r="AD22" s="64"/>
      <c r="AE22" s="64"/>
      <c r="AF22" s="65"/>
      <c r="AG22" s="22"/>
      <c r="AH22" s="22"/>
      <c r="AI22" s="22"/>
    </row>
    <row r="23" spans="1:35" ht="15.75" customHeight="1">
      <c r="A23" s="22"/>
      <c r="B23" s="23" t="s">
        <v>72</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2"/>
      <c r="AH23" s="22"/>
      <c r="AI23" s="22"/>
    </row>
    <row r="24" spans="1:35" ht="30.75" customHeight="1">
      <c r="A24" s="22"/>
      <c r="B24" s="106" t="s">
        <v>73</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5"/>
      <c r="AG24" s="22"/>
      <c r="AH24" s="22"/>
      <c r="AI24" s="22"/>
    </row>
    <row r="25" spans="1:35" ht="15.75" customHeight="1">
      <c r="A25" s="22"/>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2"/>
      <c r="AH25" s="22"/>
      <c r="AI25" s="22"/>
    </row>
    <row r="26" spans="1:35" ht="33" customHeight="1">
      <c r="A26" s="22"/>
      <c r="B26" s="115"/>
      <c r="C26" s="58"/>
      <c r="D26" s="58"/>
      <c r="E26" s="58"/>
      <c r="F26" s="58"/>
      <c r="G26" s="58"/>
      <c r="H26" s="58"/>
      <c r="I26" s="58"/>
      <c r="J26" s="58"/>
      <c r="K26" s="58"/>
      <c r="L26" s="58"/>
      <c r="M26" s="58"/>
      <c r="N26" s="58"/>
      <c r="O26" s="58"/>
      <c r="P26" s="58"/>
      <c r="Q26" s="59"/>
      <c r="R26" s="116"/>
      <c r="S26" s="58"/>
      <c r="T26" s="58"/>
      <c r="U26" s="58"/>
      <c r="V26" s="58"/>
      <c r="W26" s="58"/>
      <c r="X26" s="58"/>
      <c r="Y26" s="58"/>
      <c r="Z26" s="58"/>
      <c r="AA26" s="58"/>
      <c r="AB26" s="58"/>
      <c r="AC26" s="58"/>
      <c r="AD26" s="58"/>
      <c r="AE26" s="58"/>
      <c r="AF26" s="59"/>
      <c r="AG26" s="22"/>
      <c r="AH26" s="22"/>
      <c r="AI26" s="22"/>
    </row>
    <row r="27" spans="1:35" ht="33" customHeight="1">
      <c r="A27" s="22"/>
      <c r="B27" s="79"/>
      <c r="C27" s="49"/>
      <c r="D27" s="49"/>
      <c r="E27" s="49"/>
      <c r="F27" s="49"/>
      <c r="G27" s="49"/>
      <c r="H27" s="49"/>
      <c r="I27" s="49"/>
      <c r="J27" s="49"/>
      <c r="K27" s="49"/>
      <c r="L27" s="49"/>
      <c r="M27" s="49"/>
      <c r="N27" s="49"/>
      <c r="O27" s="49"/>
      <c r="P27" s="49"/>
      <c r="Q27" s="80"/>
      <c r="R27" s="79"/>
      <c r="S27" s="49"/>
      <c r="T27" s="49"/>
      <c r="U27" s="49"/>
      <c r="V27" s="49"/>
      <c r="W27" s="49"/>
      <c r="X27" s="49"/>
      <c r="Y27" s="49"/>
      <c r="Z27" s="49"/>
      <c r="AA27" s="49"/>
      <c r="AB27" s="49"/>
      <c r="AC27" s="49"/>
      <c r="AD27" s="49"/>
      <c r="AE27" s="49"/>
      <c r="AF27" s="80"/>
      <c r="AG27" s="22"/>
      <c r="AH27" s="22"/>
      <c r="AI27" s="22"/>
    </row>
    <row r="28" spans="1:35" ht="33" customHeight="1">
      <c r="A28" s="22"/>
      <c r="B28" s="79"/>
      <c r="C28" s="49"/>
      <c r="D28" s="49"/>
      <c r="E28" s="49"/>
      <c r="F28" s="49"/>
      <c r="G28" s="49"/>
      <c r="H28" s="49"/>
      <c r="I28" s="49"/>
      <c r="J28" s="49"/>
      <c r="K28" s="49"/>
      <c r="L28" s="49"/>
      <c r="M28" s="49"/>
      <c r="N28" s="49"/>
      <c r="O28" s="49"/>
      <c r="P28" s="49"/>
      <c r="Q28" s="80"/>
      <c r="R28" s="79"/>
      <c r="S28" s="49"/>
      <c r="T28" s="49"/>
      <c r="U28" s="49"/>
      <c r="V28" s="49"/>
      <c r="W28" s="49"/>
      <c r="X28" s="49"/>
      <c r="Y28" s="49"/>
      <c r="Z28" s="49"/>
      <c r="AA28" s="49"/>
      <c r="AB28" s="49"/>
      <c r="AC28" s="49"/>
      <c r="AD28" s="49"/>
      <c r="AE28" s="49"/>
      <c r="AF28" s="80"/>
      <c r="AG28" s="22"/>
      <c r="AH28" s="22"/>
      <c r="AI28" s="22"/>
    </row>
    <row r="29" spans="1:35" ht="33" customHeight="1">
      <c r="A29" s="22"/>
      <c r="B29" s="79"/>
      <c r="C29" s="49"/>
      <c r="D29" s="49"/>
      <c r="E29" s="49"/>
      <c r="F29" s="49"/>
      <c r="G29" s="49"/>
      <c r="H29" s="49"/>
      <c r="I29" s="49"/>
      <c r="J29" s="49"/>
      <c r="K29" s="49"/>
      <c r="L29" s="49"/>
      <c r="M29" s="49"/>
      <c r="N29" s="49"/>
      <c r="O29" s="49"/>
      <c r="P29" s="49"/>
      <c r="Q29" s="80"/>
      <c r="R29" s="79"/>
      <c r="S29" s="49"/>
      <c r="T29" s="49"/>
      <c r="U29" s="49"/>
      <c r="V29" s="49"/>
      <c r="W29" s="49"/>
      <c r="X29" s="49"/>
      <c r="Y29" s="49"/>
      <c r="Z29" s="49"/>
      <c r="AA29" s="49"/>
      <c r="AB29" s="49"/>
      <c r="AC29" s="49"/>
      <c r="AD29" s="49"/>
      <c r="AE29" s="49"/>
      <c r="AF29" s="80"/>
      <c r="AG29" s="22"/>
      <c r="AH29" s="22"/>
      <c r="AI29" s="22"/>
    </row>
    <row r="30" spans="1:35" ht="15.75" customHeight="1">
      <c r="A30" s="22"/>
      <c r="B30" s="117">
        <f>+DATOS!C26</f>
        <v>0</v>
      </c>
      <c r="C30" s="84"/>
      <c r="D30" s="84"/>
      <c r="E30" s="84"/>
      <c r="F30" s="84"/>
      <c r="G30" s="84"/>
      <c r="H30" s="84"/>
      <c r="I30" s="84"/>
      <c r="J30" s="84"/>
      <c r="K30" s="84"/>
      <c r="L30" s="84"/>
      <c r="M30" s="84"/>
      <c r="N30" s="84"/>
      <c r="O30" s="84"/>
      <c r="P30" s="84"/>
      <c r="Q30" s="118"/>
      <c r="R30" s="117"/>
      <c r="S30" s="84"/>
      <c r="T30" s="84"/>
      <c r="U30" s="84"/>
      <c r="V30" s="84"/>
      <c r="W30" s="84"/>
      <c r="X30" s="84"/>
      <c r="Y30" s="84"/>
      <c r="Z30" s="84"/>
      <c r="AA30" s="84"/>
      <c r="AB30" s="84"/>
      <c r="AC30" s="84"/>
      <c r="AD30" s="84"/>
      <c r="AE30" s="84"/>
      <c r="AF30" s="118"/>
      <c r="AG30" s="22"/>
      <c r="AH30" s="22"/>
      <c r="AI30" s="22"/>
    </row>
    <row r="31" spans="1:35" ht="15.75" customHeight="1">
      <c r="A31" s="22"/>
      <c r="B31" s="119">
        <f>+DATOS!C9</f>
        <v>0</v>
      </c>
      <c r="C31" s="55"/>
      <c r="D31" s="55"/>
      <c r="E31" s="55"/>
      <c r="F31" s="55"/>
      <c r="G31" s="55"/>
      <c r="H31" s="55"/>
      <c r="I31" s="55"/>
      <c r="J31" s="55"/>
      <c r="K31" s="55"/>
      <c r="L31" s="55"/>
      <c r="M31" s="55"/>
      <c r="N31" s="55"/>
      <c r="O31" s="55"/>
      <c r="P31" s="55"/>
      <c r="Q31" s="56"/>
      <c r="R31" s="120"/>
      <c r="S31" s="55"/>
      <c r="T31" s="55"/>
      <c r="U31" s="55"/>
      <c r="V31" s="55"/>
      <c r="W31" s="55"/>
      <c r="X31" s="55"/>
      <c r="Y31" s="55"/>
      <c r="Z31" s="55"/>
      <c r="AA31" s="55"/>
      <c r="AB31" s="55"/>
      <c r="AC31" s="55"/>
      <c r="AD31" s="55"/>
      <c r="AE31" s="55"/>
      <c r="AF31" s="56"/>
      <c r="AG31" s="22"/>
      <c r="AH31" s="22"/>
      <c r="AI31" s="22"/>
    </row>
    <row r="32" spans="1:35" ht="29.25" customHeight="1">
      <c r="A32" s="22"/>
      <c r="B32" s="66" t="s">
        <v>74</v>
      </c>
      <c r="C32" s="64"/>
      <c r="D32" s="64"/>
      <c r="E32" s="64"/>
      <c r="F32" s="64"/>
      <c r="G32" s="64"/>
      <c r="H32" s="64"/>
      <c r="I32" s="64"/>
      <c r="J32" s="64"/>
      <c r="K32" s="64"/>
      <c r="L32" s="64"/>
      <c r="M32" s="64"/>
      <c r="N32" s="64"/>
      <c r="O32" s="64"/>
      <c r="P32" s="64"/>
      <c r="Q32" s="65"/>
      <c r="R32" s="66" t="s">
        <v>56</v>
      </c>
      <c r="S32" s="64"/>
      <c r="T32" s="64"/>
      <c r="U32" s="64"/>
      <c r="V32" s="64"/>
      <c r="W32" s="64"/>
      <c r="X32" s="64"/>
      <c r="Y32" s="64"/>
      <c r="Z32" s="64"/>
      <c r="AA32" s="64"/>
      <c r="AB32" s="64"/>
      <c r="AC32" s="64"/>
      <c r="AD32" s="64"/>
      <c r="AE32" s="64"/>
      <c r="AF32" s="65"/>
      <c r="AG32" s="22"/>
      <c r="AH32" s="22"/>
      <c r="AI32" s="22"/>
    </row>
    <row r="33" spans="1:35" ht="15.75" customHeight="1">
      <c r="A33" s="2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2"/>
      <c r="AH33" s="22"/>
      <c r="AI33" s="22"/>
    </row>
    <row r="34" spans="1:35" ht="15.75" customHeight="1">
      <c r="A34" s="22"/>
      <c r="B34" s="111" t="s">
        <v>75</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22"/>
      <c r="AH34" s="22"/>
      <c r="AI34" s="22"/>
    </row>
    <row r="35" spans="1:35" ht="19.5" customHeight="1">
      <c r="A35" s="27"/>
      <c r="B35" s="112" t="s">
        <v>76</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27"/>
      <c r="AH35" s="27"/>
      <c r="AI35" s="27"/>
    </row>
    <row r="36" spans="1:35" ht="24.75" customHeight="1">
      <c r="A36" s="27"/>
      <c r="B36" s="112" t="s">
        <v>77</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27"/>
      <c r="AH36" s="27"/>
      <c r="AI36" s="27"/>
    </row>
    <row r="37" spans="1:35" ht="24.75" customHeight="1">
      <c r="A37" s="27"/>
      <c r="B37" s="112" t="s">
        <v>78</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27"/>
      <c r="AH37" s="27"/>
      <c r="AI37" s="27"/>
    </row>
    <row r="38" spans="1:35" ht="19.5" customHeight="1">
      <c r="A38" s="27"/>
      <c r="B38" s="113" t="s">
        <v>79</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27"/>
      <c r="AH38" s="27"/>
      <c r="AI38" s="27"/>
    </row>
    <row r="39" spans="1:35"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row>
    <row r="40" spans="1:35"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row>
    <row r="41" spans="1:35"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row>
    <row r="42" spans="1:35"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row>
    <row r="43" spans="1:35"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row>
    <row r="44" spans="1:35"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row>
    <row r="45" spans="1:3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row>
    <row r="46" spans="1:35"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row>
    <row r="47" spans="1:35"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row>
    <row r="48" spans="1:35"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row>
    <row r="49" spans="1:35"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row>
    <row r="50" spans="1:35"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row>
    <row r="51" spans="1:35"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row>
    <row r="52" spans="1:35"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1:35"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row>
    <row r="54" spans="1:35"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row>
    <row r="55" spans="1:3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row>
    <row r="56" spans="1:35"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row>
    <row r="57" spans="1:35"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row>
    <row r="58" spans="1:35"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row>
    <row r="59" spans="1:35"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row>
    <row r="60" spans="1:35"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row>
    <row r="61" spans="1:35"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row>
    <row r="62" spans="1:35"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row>
    <row r="63" spans="1:35"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row>
    <row r="64" spans="1:35"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row>
    <row r="65" spans="1:3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row>
    <row r="66" spans="1:35"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row>
    <row r="67" spans="1:35"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row>
    <row r="68" spans="1:35"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row>
    <row r="69" spans="1:35"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row>
    <row r="70" spans="1:35"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row>
    <row r="71" spans="1:35"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row>
    <row r="72" spans="1:35"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row>
    <row r="73" spans="1:35"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row>
    <row r="74" spans="1:35"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row>
    <row r="75" spans="1:3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row>
    <row r="76" spans="1:35"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row>
    <row r="77" spans="1:35"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row>
    <row r="78" spans="1:35"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row>
    <row r="79" spans="1:35"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row>
    <row r="80" spans="1:35"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row>
    <row r="81" spans="1:35"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row>
    <row r="82" spans="1:35"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row>
    <row r="83" spans="1:35"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row>
    <row r="84" spans="1:35"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row>
    <row r="85" spans="1:3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row>
    <row r="86" spans="1:35"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row>
    <row r="87" spans="1:35"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row>
    <row r="88" spans="1:35"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row>
    <row r="89" spans="1:35"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row>
    <row r="90" spans="1:35"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row>
    <row r="91" spans="1:35"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row>
    <row r="92" spans="1:35"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row>
    <row r="93" spans="1:35"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row>
    <row r="94" spans="1:35"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row>
    <row r="95" spans="1:3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row>
    <row r="96" spans="1:35"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row>
    <row r="97" spans="1:35"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row>
    <row r="98" spans="1:35"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row>
    <row r="99" spans="1:35"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row>
    <row r="100" spans="1:35"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row>
    <row r="101" spans="1:35"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row>
    <row r="102" spans="1:35"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row>
    <row r="103" spans="1:35"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row>
    <row r="104" spans="1:35"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row>
    <row r="105" spans="1:3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row>
    <row r="106" spans="1:35"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row>
    <row r="107" spans="1:35"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row>
    <row r="108" spans="1:35"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row>
    <row r="109" spans="1:35"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row>
    <row r="110" spans="1:35"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row>
    <row r="111" spans="1:35"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row>
    <row r="112" spans="1:35"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row>
    <row r="113" spans="1:35"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row>
    <row r="114" spans="1:35"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row>
    <row r="115" spans="1:3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row>
    <row r="116" spans="1:35"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row>
    <row r="117" spans="1:35"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row>
    <row r="118" spans="1:35"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row>
    <row r="119" spans="1:35"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row>
    <row r="120" spans="1:35"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row>
    <row r="121" spans="1:35"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row>
    <row r="122" spans="1:35"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row>
    <row r="123" spans="1:35"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row>
    <row r="124" spans="1:35"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row>
    <row r="125" spans="1:3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row>
    <row r="126" spans="1:35"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row>
    <row r="127" spans="1:35"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row>
    <row r="128" spans="1:35"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row>
    <row r="129" spans="1:35"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row>
    <row r="130" spans="1:35"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row>
    <row r="131" spans="1:35"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row>
    <row r="132" spans="1:35"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row>
    <row r="133" spans="1:35"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row>
    <row r="134" spans="1:35"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row>
    <row r="135" spans="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row>
    <row r="136" spans="1:35"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row>
    <row r="137" spans="1:35"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row>
    <row r="138" spans="1:35"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row>
    <row r="139" spans="1:35"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row>
    <row r="140" spans="1:35"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row>
    <row r="141" spans="1:35"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row>
    <row r="142" spans="1:35"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row>
    <row r="143" spans="1:35"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row>
    <row r="144" spans="1:35"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row>
    <row r="145" spans="1:3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row>
    <row r="146" spans="1:35"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row>
    <row r="147" spans="1:35"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row>
    <row r="148" spans="1:35"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row>
    <row r="149" spans="1:35"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row>
    <row r="150" spans="1:35"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row>
    <row r="151" spans="1:35"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row>
    <row r="152" spans="1:35"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row>
    <row r="153" spans="1:35"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row>
    <row r="154" spans="1:35"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row>
    <row r="155" spans="1:3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row>
    <row r="156" spans="1:35"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row>
    <row r="157" spans="1:35"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row>
    <row r="158" spans="1:35"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row>
    <row r="159" spans="1:35"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row>
    <row r="160" spans="1:35"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row>
    <row r="161" spans="1:35"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row>
    <row r="162" spans="1:35"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row>
    <row r="163" spans="1:35"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row>
    <row r="164" spans="1:35"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row>
    <row r="165" spans="1:3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row>
    <row r="166" spans="1:35"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row>
    <row r="167" spans="1:35"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row>
    <row r="168" spans="1:35"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row>
    <row r="169" spans="1:35"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row>
    <row r="170" spans="1:35"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row>
    <row r="171" spans="1:35"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row>
    <row r="172" spans="1:35"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row>
    <row r="173" spans="1:35"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row>
    <row r="174" spans="1:35"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row>
    <row r="175" spans="1:3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row>
    <row r="176" spans="1:35"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row>
    <row r="177" spans="1:35"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row>
    <row r="178" spans="1:35"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row>
    <row r="179" spans="1:35"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row>
    <row r="180" spans="1:35"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row>
    <row r="181" spans="1:35"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row>
    <row r="182" spans="1:35"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row>
    <row r="183" spans="1:35"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row>
    <row r="184" spans="1:35"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row>
    <row r="185" spans="1:3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row>
    <row r="186" spans="1:35"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row>
    <row r="187" spans="1:35"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row>
    <row r="188" spans="1:35"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row>
    <row r="189" spans="1:35"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row>
    <row r="190" spans="1:35"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row>
    <row r="191" spans="1:35"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row>
    <row r="192" spans="1:35"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row>
    <row r="193" spans="1:35"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row>
    <row r="194" spans="1:35"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row>
    <row r="195" spans="1:3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row>
    <row r="196" spans="1:35"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row>
    <row r="197" spans="1:35"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row>
    <row r="198" spans="1:35"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row>
    <row r="199" spans="1:35"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row>
    <row r="200" spans="1:35"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row>
    <row r="201" spans="1:35"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row>
    <row r="202" spans="1:35"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row>
    <row r="203" spans="1:35"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row>
    <row r="204" spans="1:35"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row>
    <row r="205" spans="1:3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row>
    <row r="206" spans="1:35"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row>
    <row r="207" spans="1:35"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row>
    <row r="208" spans="1:35"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row>
    <row r="209" spans="1:35"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row>
    <row r="210" spans="1:35"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row>
    <row r="211" spans="1:35"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row>
    <row r="212" spans="1:35"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row>
    <row r="213" spans="1:35"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row>
    <row r="214" spans="1:35"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row>
    <row r="215" spans="1:3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row>
    <row r="216" spans="1:35"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row>
    <row r="217" spans="1:35"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row>
    <row r="218" spans="1:35"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row>
    <row r="219" spans="1:35"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row>
    <row r="220" spans="1:35"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row>
    <row r="221" spans="1:35"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row>
    <row r="222" spans="1:35"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row>
    <row r="223" spans="1:35"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row>
    <row r="224" spans="1:35"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row>
    <row r="225" spans="1:35"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row>
    <row r="226" spans="1:35"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row>
    <row r="227" spans="1:35"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row>
    <row r="228" spans="1:35"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row>
    <row r="229" spans="1:35"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row>
    <row r="230" spans="1:35"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row>
    <row r="231" spans="1:35"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row>
    <row r="232" spans="1:35"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row>
    <row r="233" spans="1:35"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row>
    <row r="234" spans="1:35"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row>
    <row r="235" spans="1:35"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row>
    <row r="236" spans="1:35"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row>
    <row r="237" spans="1:35"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row>
    <row r="238" spans="1:35"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row>
    <row r="239" spans="1:35"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row>
    <row r="240" spans="1:35"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row>
    <row r="241" spans="1:35"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row>
    <row r="242" spans="1:35"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row>
    <row r="243" spans="1:35"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row>
    <row r="244" spans="1:35"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row>
    <row r="245" spans="1:35"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row>
    <row r="246" spans="1:35"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row>
    <row r="247" spans="1:35"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row>
    <row r="248" spans="1:35"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row>
    <row r="249" spans="1:35"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row>
    <row r="250" spans="1:35"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row>
    <row r="251" spans="1:35"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row>
    <row r="252" spans="1:35"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row>
    <row r="253" spans="1:35"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row>
    <row r="254" spans="1:35"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row>
    <row r="255" spans="1:35"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row>
    <row r="256" spans="1:35"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row>
    <row r="257" spans="1:35"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row>
    <row r="258" spans="1:35"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row>
    <row r="259" spans="1:35"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row>
    <row r="260" spans="1:35"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row>
    <row r="261" spans="1:35"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row>
    <row r="262" spans="1:35"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row>
    <row r="263" spans="1:35"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row>
    <row r="264" spans="1:35"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row>
    <row r="265" spans="1:35"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row>
    <row r="266" spans="1:35"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row>
    <row r="267" spans="1:35"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row>
    <row r="268" spans="1:35"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row>
    <row r="269" spans="1:35"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row>
    <row r="270" spans="1:35"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row>
    <row r="271" spans="1:35"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row>
    <row r="272" spans="1:35"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row>
    <row r="273" spans="1:35"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row>
    <row r="274" spans="1:35"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row>
    <row r="275" spans="1:35"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row>
    <row r="276" spans="1:35"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row>
    <row r="277" spans="1:35"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row>
    <row r="278" spans="1:35"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row>
    <row r="279" spans="1:35"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row>
    <row r="280" spans="1:35"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row>
    <row r="281" spans="1:35"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row>
    <row r="282" spans="1:35"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row>
    <row r="283" spans="1:35"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row>
    <row r="284" spans="1:35"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row>
    <row r="285" spans="1:35"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row>
    <row r="286" spans="1:35"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row>
    <row r="287" spans="1:35"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row>
    <row r="288" spans="1:35"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row>
    <row r="289" spans="1:35"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row>
    <row r="290" spans="1:35"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row>
    <row r="291" spans="1:35"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row>
    <row r="292" spans="1:35"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row>
    <row r="293" spans="1:35"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row>
    <row r="294" spans="1:35"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row>
    <row r="295" spans="1:35"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row>
    <row r="296" spans="1:35"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row>
    <row r="297" spans="1:35"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row>
    <row r="298" spans="1:35"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row>
    <row r="299" spans="1:35"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row>
    <row r="300" spans="1:35"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row>
    <row r="301" spans="1:35"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row>
    <row r="302" spans="1:35"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row>
    <row r="303" spans="1:35"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row>
    <row r="304" spans="1:35"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row>
    <row r="305" spans="1:35"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row>
    <row r="306" spans="1:35"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row>
    <row r="307" spans="1:35"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row>
    <row r="308" spans="1:35"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row>
    <row r="309" spans="1:35"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row>
    <row r="310" spans="1:35"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row>
    <row r="311" spans="1:35"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row>
    <row r="312" spans="1:35"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row>
    <row r="313" spans="1:35"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row>
    <row r="314" spans="1:35"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row>
    <row r="315" spans="1:35"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row>
    <row r="316" spans="1:35"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row>
    <row r="317" spans="1:35"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row>
    <row r="318" spans="1:35"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row>
    <row r="319" spans="1:35"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row>
    <row r="320" spans="1:35"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row>
    <row r="321" spans="1:35"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row>
    <row r="322" spans="1:35"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row>
    <row r="323" spans="1:35"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row>
    <row r="324" spans="1:35"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row>
    <row r="325" spans="1:35"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row>
    <row r="326" spans="1:35"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row>
    <row r="327" spans="1:35"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row>
    <row r="328" spans="1:35"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row>
    <row r="329" spans="1:35"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row>
    <row r="330" spans="1:35"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row>
    <row r="331" spans="1:35"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row>
    <row r="332" spans="1:35"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row>
    <row r="333" spans="1:35"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row>
    <row r="334" spans="1:35"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row>
    <row r="335" spans="1:35"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row>
    <row r="336" spans="1:35"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row>
    <row r="337" spans="1:35"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row>
    <row r="338" spans="1:35"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row>
    <row r="339" spans="1:35"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row>
    <row r="340" spans="1:35"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row>
    <row r="341" spans="1:35"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row>
    <row r="342" spans="1:35"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row>
    <row r="343" spans="1:35"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row>
    <row r="344" spans="1:35"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row>
    <row r="345" spans="1:35"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row>
    <row r="346" spans="1:35"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row>
    <row r="347" spans="1:35"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row>
    <row r="348" spans="1:35"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row>
    <row r="349" spans="1:35"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row>
    <row r="350" spans="1:35"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row>
    <row r="351" spans="1:35"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row>
    <row r="352" spans="1:35"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row>
    <row r="353" spans="1:35"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row>
    <row r="354" spans="1:35"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row>
    <row r="355" spans="1:35"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row>
    <row r="356" spans="1:35"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row>
    <row r="357" spans="1:35"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row>
    <row r="358" spans="1:35"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row>
    <row r="359" spans="1:35"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row>
    <row r="360" spans="1:35"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row>
    <row r="361" spans="1:35"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row>
    <row r="362" spans="1:35"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row>
    <row r="363" spans="1:35"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row>
    <row r="364" spans="1:35"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row>
    <row r="365" spans="1:35"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row>
    <row r="366" spans="1:35"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row>
    <row r="367" spans="1:35"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row>
    <row r="368" spans="1:35"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row>
    <row r="369" spans="1:35"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row>
    <row r="370" spans="1:35"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row>
    <row r="371" spans="1:35"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row>
    <row r="372" spans="1:35"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row>
    <row r="373" spans="1:35"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row>
    <row r="374" spans="1:35"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row>
    <row r="375" spans="1:35"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row>
    <row r="376" spans="1:35"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row>
    <row r="377" spans="1:35"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row>
    <row r="378" spans="1:35"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row>
    <row r="379" spans="1:35"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row>
    <row r="380" spans="1:35"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row>
    <row r="381" spans="1:35"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row>
    <row r="382" spans="1:35"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row>
    <row r="383" spans="1:35"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row>
    <row r="384" spans="1:35"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row>
    <row r="385" spans="1:35"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row>
    <row r="386" spans="1:35"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row>
    <row r="387" spans="1:35"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row>
    <row r="388" spans="1:35"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row>
    <row r="389" spans="1:35"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row>
    <row r="390" spans="1:35"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row>
    <row r="391" spans="1:35"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row>
    <row r="392" spans="1:35"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row>
    <row r="393" spans="1:35"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row>
    <row r="394" spans="1:35"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row>
    <row r="395" spans="1:35"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row>
    <row r="396" spans="1:35"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row>
    <row r="397" spans="1:35"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row>
    <row r="398" spans="1:35"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row>
    <row r="399" spans="1:35"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row>
    <row r="400" spans="1:35"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row>
    <row r="401" spans="1:35"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row>
    <row r="402" spans="1:35"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row>
    <row r="403" spans="1:35"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row>
    <row r="404" spans="1:35"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row>
    <row r="405" spans="1:35"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row>
    <row r="406" spans="1:35"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row>
    <row r="407" spans="1:35"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row>
    <row r="408" spans="1:35"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row>
    <row r="409" spans="1:35"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row>
    <row r="410" spans="1:35"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row>
    <row r="411" spans="1:35"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row>
    <row r="412" spans="1:35"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row>
    <row r="413" spans="1:35"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row>
    <row r="414" spans="1:35"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row>
    <row r="415" spans="1:35"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row>
    <row r="416" spans="1:35"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row>
    <row r="417" spans="1:35"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row>
    <row r="418" spans="1:35"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row>
    <row r="419" spans="1:35"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row>
    <row r="420" spans="1:35"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row>
    <row r="421" spans="1:35"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row>
    <row r="422" spans="1:35"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row>
    <row r="423" spans="1:35"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row>
    <row r="424" spans="1:35"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row>
    <row r="425" spans="1:35"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row>
    <row r="426" spans="1:35"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row>
    <row r="427" spans="1:35"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row>
    <row r="428" spans="1:35"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row>
    <row r="429" spans="1:35"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row>
    <row r="430" spans="1:35"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row>
    <row r="431" spans="1:35"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row>
    <row r="432" spans="1:35"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row>
    <row r="433" spans="1:35"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row>
    <row r="434" spans="1:35"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row>
    <row r="435" spans="1:35"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row>
    <row r="436" spans="1:35"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row>
    <row r="437" spans="1:35"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row>
    <row r="438" spans="1:35"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row>
    <row r="439" spans="1:35"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row>
    <row r="440" spans="1:35"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row>
    <row r="441" spans="1:35"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row>
    <row r="442" spans="1:35"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row>
    <row r="443" spans="1:35"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row>
    <row r="444" spans="1:35"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row>
    <row r="445" spans="1:35"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row>
    <row r="446" spans="1:35"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row>
    <row r="447" spans="1:35"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row>
    <row r="448" spans="1:35"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row>
    <row r="449" spans="1:35"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row>
    <row r="450" spans="1:35"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row>
    <row r="451" spans="1:35"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row>
    <row r="452" spans="1:35"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row>
    <row r="453" spans="1:35"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row>
    <row r="454" spans="1:35"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row>
    <row r="455" spans="1:35"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row>
    <row r="456" spans="1:35"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row>
    <row r="457" spans="1:35"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row>
    <row r="458" spans="1:35"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row>
    <row r="459" spans="1:35"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row>
    <row r="460" spans="1:35"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row>
    <row r="461" spans="1:35"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row>
    <row r="462" spans="1:35"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row>
    <row r="463" spans="1:35"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row>
    <row r="464" spans="1:35"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row>
    <row r="465" spans="1:35"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row>
    <row r="466" spans="1:35"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row>
    <row r="467" spans="1:35"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row>
    <row r="468" spans="1:35"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row>
    <row r="469" spans="1:35"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row>
    <row r="470" spans="1:35"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row>
    <row r="471" spans="1:35"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row>
    <row r="472" spans="1:35"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row>
    <row r="473" spans="1:35"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row>
    <row r="474" spans="1:35"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row>
    <row r="475" spans="1:35"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row>
    <row r="476" spans="1:35"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row>
    <row r="477" spans="1:35"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row>
    <row r="478" spans="1:35"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row>
    <row r="479" spans="1:35"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row>
    <row r="480" spans="1:35"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row>
    <row r="481" spans="1:35"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row>
    <row r="482" spans="1:35"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row>
    <row r="483" spans="1:35"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row>
    <row r="484" spans="1:35"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row>
    <row r="485" spans="1:35"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row>
    <row r="486" spans="1:35"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row>
    <row r="487" spans="1:35"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row>
    <row r="488" spans="1:35"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row>
    <row r="489" spans="1:35"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row>
    <row r="490" spans="1:35"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row>
    <row r="491" spans="1:35"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row>
    <row r="492" spans="1:35"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row>
    <row r="493" spans="1:35"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row>
    <row r="494" spans="1:35"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row>
    <row r="495" spans="1:35"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row>
    <row r="496" spans="1:35"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row>
    <row r="497" spans="1:35"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row>
    <row r="498" spans="1:35"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row>
    <row r="499" spans="1:35"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row>
    <row r="500" spans="1:35"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row>
    <row r="501" spans="1:35"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row>
    <row r="502" spans="1:35"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row>
    <row r="503" spans="1:35"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row>
    <row r="504" spans="1:35"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row>
    <row r="505" spans="1:35"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row>
    <row r="506" spans="1:35"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row>
    <row r="507" spans="1:35"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row>
    <row r="508" spans="1:35"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row>
    <row r="509" spans="1:35"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row>
    <row r="510" spans="1:35"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row>
    <row r="511" spans="1:35"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row>
    <row r="512" spans="1:35"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row>
    <row r="513" spans="1:35"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row>
    <row r="514" spans="1:35"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row>
    <row r="515" spans="1:35"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row>
    <row r="516" spans="1:35"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row>
    <row r="517" spans="1:35"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row>
    <row r="518" spans="1:35"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row>
    <row r="519" spans="1:35"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row>
    <row r="520" spans="1:35"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row>
    <row r="521" spans="1:35"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row>
    <row r="522" spans="1:35"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row>
    <row r="523" spans="1:35"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row>
    <row r="524" spans="1:35"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row>
    <row r="525" spans="1:35"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row>
    <row r="526" spans="1:35"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row>
    <row r="527" spans="1:35"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row>
    <row r="528" spans="1:35"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row>
    <row r="529" spans="1:35"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row>
    <row r="530" spans="1:35"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row>
    <row r="531" spans="1:35"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row>
    <row r="532" spans="1:35"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row>
    <row r="533" spans="1:35"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row>
    <row r="534" spans="1:35"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row>
    <row r="535" spans="1:35"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row>
    <row r="536" spans="1:35"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row>
    <row r="537" spans="1:35"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row>
    <row r="538" spans="1:35"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row>
    <row r="539" spans="1:35"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row>
    <row r="540" spans="1:35"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row>
    <row r="541" spans="1:35"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row>
    <row r="542" spans="1:35"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row>
    <row r="543" spans="1:35"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row>
    <row r="544" spans="1:35"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row>
    <row r="545" spans="1:35"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row>
    <row r="546" spans="1:35"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row>
    <row r="547" spans="1:35"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row>
    <row r="548" spans="1:35"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row>
    <row r="549" spans="1:35"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row>
    <row r="550" spans="1:35"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row>
    <row r="551" spans="1:35"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row>
    <row r="552" spans="1:35"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row>
    <row r="553" spans="1:35"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row>
    <row r="554" spans="1:35"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row>
    <row r="555" spans="1:35"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row>
    <row r="556" spans="1:35"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row>
    <row r="557" spans="1:35"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row>
    <row r="558" spans="1:35"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row>
    <row r="559" spans="1:35"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row>
    <row r="560" spans="1:35"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row>
    <row r="561" spans="1:35"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row>
    <row r="562" spans="1:35"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row>
    <row r="563" spans="1:35"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row>
    <row r="564" spans="1:35"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row>
    <row r="565" spans="1:35"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row>
    <row r="566" spans="1:35"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row>
    <row r="567" spans="1:35"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row>
    <row r="568" spans="1:35"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row>
    <row r="569" spans="1:35"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row>
    <row r="570" spans="1:35"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row>
    <row r="571" spans="1:35"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row>
    <row r="572" spans="1:35"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row>
    <row r="573" spans="1:35"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row>
    <row r="574" spans="1:35"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row>
    <row r="575" spans="1:35"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row>
    <row r="576" spans="1:35"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row>
    <row r="577" spans="1:35"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row>
    <row r="578" spans="1:35"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row>
    <row r="579" spans="1:35"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row>
    <row r="580" spans="1:35"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row>
    <row r="581" spans="1:35"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row>
    <row r="582" spans="1:35"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row>
    <row r="583" spans="1:35"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row>
    <row r="584" spans="1:35"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row>
    <row r="585" spans="1:35"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row>
    <row r="586" spans="1:35"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row>
    <row r="587" spans="1:35"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row>
    <row r="588" spans="1:35"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row>
    <row r="589" spans="1:35"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row>
    <row r="590" spans="1:35"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row>
    <row r="591" spans="1:35"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row>
    <row r="592" spans="1:35"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row>
    <row r="593" spans="1:35"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row>
    <row r="594" spans="1:35"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row>
    <row r="595" spans="1:35"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row>
    <row r="596" spans="1:35"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row>
    <row r="597" spans="1:35"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row>
    <row r="598" spans="1:35"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row>
    <row r="599" spans="1:35"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row>
    <row r="600" spans="1:35"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row>
    <row r="601" spans="1:35"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row>
    <row r="602" spans="1:35"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row>
    <row r="603" spans="1:35"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row>
    <row r="604" spans="1:35"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row>
    <row r="605" spans="1:35"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row>
    <row r="606" spans="1:35"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row>
    <row r="607" spans="1:35"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row>
    <row r="608" spans="1:35"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row>
    <row r="609" spans="1:35"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row>
    <row r="610" spans="1:35"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row>
    <row r="611" spans="1:35"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row>
    <row r="612" spans="1:35"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row>
    <row r="613" spans="1:35"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row>
    <row r="614" spans="1:35"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row>
    <row r="615" spans="1:35"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row>
    <row r="616" spans="1:35"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row>
    <row r="617" spans="1:35"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row>
    <row r="618" spans="1:35"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row>
    <row r="619" spans="1:35"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row>
    <row r="620" spans="1:35"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row>
    <row r="621" spans="1:35"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row>
    <row r="622" spans="1:35"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row>
    <row r="623" spans="1:35"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row>
    <row r="624" spans="1:35"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row>
    <row r="625" spans="1:35"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row>
    <row r="626" spans="1:35"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row>
    <row r="627" spans="1:35"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row>
    <row r="628" spans="1:35"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row>
    <row r="629" spans="1:35"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row>
    <row r="630" spans="1:35"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row>
    <row r="631" spans="1:35"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row>
    <row r="632" spans="1:35"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row>
    <row r="633" spans="1:35"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row>
    <row r="634" spans="1:35"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row>
    <row r="635" spans="1:35"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row>
    <row r="636" spans="1:35"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row>
    <row r="637" spans="1:35"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row>
    <row r="638" spans="1:35"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row>
    <row r="639" spans="1:35"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row>
    <row r="640" spans="1:35"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row>
    <row r="641" spans="1:35"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row>
    <row r="642" spans="1:35"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row>
    <row r="643" spans="1:35"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row>
    <row r="644" spans="1:35"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row>
    <row r="645" spans="1:35"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row>
    <row r="646" spans="1:35"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row>
    <row r="647" spans="1:35"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row>
    <row r="648" spans="1:35"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row>
    <row r="649" spans="1:35"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row>
    <row r="650" spans="1:35"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row>
    <row r="651" spans="1:35"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row>
    <row r="652" spans="1:35"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row>
    <row r="653" spans="1:35"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row>
    <row r="654" spans="1:35"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row>
    <row r="655" spans="1:35"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row>
    <row r="656" spans="1:35"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row>
    <row r="657" spans="1:35"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row>
    <row r="658" spans="1:35"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row>
    <row r="659" spans="1:35"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row>
    <row r="660" spans="1:35"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row>
    <row r="661" spans="1:35"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row>
    <row r="662" spans="1:35"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row>
    <row r="663" spans="1:35"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row>
    <row r="664" spans="1:35"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row>
    <row r="665" spans="1:35"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row>
    <row r="666" spans="1:35"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row>
    <row r="667" spans="1:35"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row>
    <row r="668" spans="1:35"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row>
    <row r="669" spans="1:35"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row>
    <row r="670" spans="1:35"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row>
    <row r="671" spans="1:35"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row>
    <row r="672" spans="1:35"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row>
    <row r="673" spans="1:35"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row>
    <row r="674" spans="1:35"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row>
    <row r="675" spans="1:35"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row>
    <row r="676" spans="1:35"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row>
    <row r="677" spans="1:35"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row>
    <row r="678" spans="1:35"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row>
    <row r="679" spans="1:35"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row>
    <row r="680" spans="1:35"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row>
    <row r="681" spans="1:35"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row>
    <row r="682" spans="1:35"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row>
    <row r="683" spans="1:35"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row>
    <row r="684" spans="1:35"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row>
    <row r="685" spans="1:35"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row>
    <row r="686" spans="1:35"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row>
    <row r="687" spans="1:35"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row>
    <row r="688" spans="1:35"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row>
    <row r="689" spans="1:35"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row>
    <row r="690" spans="1:35"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row>
    <row r="691" spans="1:35"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row>
    <row r="692" spans="1:35"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row>
    <row r="693" spans="1:35"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row>
    <row r="694" spans="1:35"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row>
    <row r="695" spans="1:35"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row>
    <row r="696" spans="1:35"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row>
    <row r="697" spans="1:35"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row>
    <row r="698" spans="1:35"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row>
    <row r="699" spans="1:35"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row>
    <row r="700" spans="1:35"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row>
    <row r="701" spans="1:35"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row>
    <row r="702" spans="1:35"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row>
    <row r="703" spans="1:35"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row>
    <row r="704" spans="1:35"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row>
    <row r="705" spans="1:35"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row>
    <row r="706" spans="1:35"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row>
    <row r="707" spans="1:35"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row>
    <row r="708" spans="1:35"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row>
    <row r="709" spans="1:35"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row>
    <row r="710" spans="1:35"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row>
    <row r="711" spans="1:35"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row>
    <row r="712" spans="1:35"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row>
    <row r="713" spans="1:35"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row>
    <row r="714" spans="1:35"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row>
    <row r="715" spans="1:35"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row>
    <row r="716" spans="1:35"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row>
    <row r="717" spans="1:35"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row>
    <row r="718" spans="1:35"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row>
    <row r="719" spans="1:35"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row>
    <row r="720" spans="1:35"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row>
    <row r="721" spans="1:35"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row>
    <row r="722" spans="1:35"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row>
    <row r="723" spans="1:35"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row>
    <row r="724" spans="1:35"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row>
    <row r="725" spans="1:35"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row>
    <row r="726" spans="1:35"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row>
    <row r="727" spans="1:35"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row>
    <row r="728" spans="1:35"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row>
    <row r="729" spans="1:35"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row>
    <row r="730" spans="1:35"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row>
    <row r="731" spans="1:35"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row>
    <row r="732" spans="1:35"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row>
    <row r="733" spans="1:35"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row>
    <row r="734" spans="1:35"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row>
    <row r="735" spans="1:35"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row>
    <row r="736" spans="1:35"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row>
    <row r="737" spans="1:35"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row>
    <row r="738" spans="1:35"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row>
    <row r="739" spans="1:35"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row>
    <row r="740" spans="1:35"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row>
    <row r="741" spans="1:35"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row>
    <row r="742" spans="1:35"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row>
    <row r="743" spans="1:35"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row>
    <row r="744" spans="1:35"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row>
    <row r="745" spans="1:35"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row>
    <row r="746" spans="1:35"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row>
    <row r="747" spans="1:35"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row>
    <row r="748" spans="1:35"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row>
    <row r="749" spans="1:35"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row>
    <row r="750" spans="1:35"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row>
    <row r="751" spans="1:35"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row>
    <row r="752" spans="1:35"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row>
    <row r="753" spans="1:35"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row>
    <row r="754" spans="1:35"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row>
    <row r="755" spans="1:35"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row>
    <row r="756" spans="1:35"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row>
    <row r="757" spans="1:35"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row>
    <row r="758" spans="1:35"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row>
    <row r="759" spans="1:35"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row>
    <row r="760" spans="1:35"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row>
    <row r="761" spans="1:35"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row>
    <row r="762" spans="1:35"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row>
    <row r="763" spans="1:35"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row>
    <row r="764" spans="1:35"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row>
    <row r="765" spans="1:35"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row>
    <row r="766" spans="1:35"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row>
    <row r="767" spans="1:35"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row>
    <row r="768" spans="1:35"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row>
    <row r="769" spans="1:35"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row>
    <row r="770" spans="1:35"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row>
    <row r="771" spans="1:35"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row>
    <row r="772" spans="1:35"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row>
    <row r="773" spans="1:35"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row>
    <row r="774" spans="1:35"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row>
    <row r="775" spans="1:35"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row>
    <row r="776" spans="1:35"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row>
    <row r="777" spans="1:35"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row>
    <row r="778" spans="1:35"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row>
    <row r="779" spans="1:35"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row>
    <row r="780" spans="1:35"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row>
    <row r="781" spans="1:35"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row>
    <row r="782" spans="1:35"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row>
    <row r="783" spans="1:35"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row>
    <row r="784" spans="1:35"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row>
    <row r="785" spans="1:35"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row>
    <row r="786" spans="1:35"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row>
    <row r="787" spans="1:35"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row>
    <row r="788" spans="1:35"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row>
    <row r="789" spans="1:35"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row>
    <row r="790" spans="1:35"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row>
    <row r="791" spans="1:35"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row>
    <row r="792" spans="1:35"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row>
    <row r="793" spans="1:35"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row>
    <row r="794" spans="1:35"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row>
    <row r="795" spans="1:35"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row>
    <row r="796" spans="1:35"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row>
    <row r="797" spans="1:35"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row>
    <row r="798" spans="1:35"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row>
    <row r="799" spans="1:35"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row>
    <row r="800" spans="1:35"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row>
    <row r="801" spans="1:35"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row>
    <row r="802" spans="1:35"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row>
    <row r="803" spans="1:35"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row>
    <row r="804" spans="1:35"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row>
    <row r="805" spans="1:35"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row>
    <row r="806" spans="1:35"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row>
    <row r="807" spans="1:35"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row>
    <row r="808" spans="1:35"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row>
    <row r="809" spans="1:35"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row>
    <row r="810" spans="1:35"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row>
    <row r="811" spans="1:35"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row>
    <row r="812" spans="1:35"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row>
    <row r="813" spans="1:35"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row>
    <row r="814" spans="1:35"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row>
    <row r="815" spans="1:35"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row>
    <row r="816" spans="1:35"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row>
    <row r="817" spans="1:35"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row>
    <row r="818" spans="1:35"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row>
    <row r="819" spans="1:35"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row>
    <row r="820" spans="1:35"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row>
    <row r="821" spans="1:35"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row>
    <row r="822" spans="1:35"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row>
    <row r="823" spans="1:35"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row>
    <row r="824" spans="1:35"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row>
    <row r="825" spans="1:35"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row>
    <row r="826" spans="1:35"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row>
    <row r="827" spans="1:35"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row>
    <row r="828" spans="1:35"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row>
    <row r="829" spans="1:35"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row>
    <row r="830" spans="1:35"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row>
    <row r="831" spans="1:35"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row>
    <row r="832" spans="1:35"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row>
    <row r="833" spans="1:35"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row>
    <row r="834" spans="1:35"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row>
    <row r="835" spans="1:35"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row>
    <row r="836" spans="1:35"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row>
    <row r="837" spans="1:35"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row>
    <row r="838" spans="1:35"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row>
    <row r="839" spans="1:35"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row>
    <row r="840" spans="1:35"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row>
    <row r="841" spans="1:35"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row>
    <row r="842" spans="1:35"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row>
    <row r="843" spans="1:35"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row>
    <row r="844" spans="1:35"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row>
    <row r="845" spans="1:35"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row>
    <row r="846" spans="1:35"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row>
    <row r="847" spans="1:35"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row>
    <row r="848" spans="1:35"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row>
    <row r="849" spans="1:35"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row>
    <row r="850" spans="1:35"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row>
    <row r="851" spans="1:35"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row>
    <row r="852" spans="1:35"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row>
    <row r="853" spans="1:35"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row>
    <row r="854" spans="1:35"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row>
    <row r="855" spans="1:35"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row>
    <row r="856" spans="1:35"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row>
    <row r="857" spans="1:35"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row>
    <row r="858" spans="1:35"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row>
    <row r="859" spans="1:35"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row>
    <row r="860" spans="1:35"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row>
    <row r="861" spans="1:35"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row>
    <row r="862" spans="1:35"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row>
    <row r="863" spans="1:35"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row>
    <row r="864" spans="1:35"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row>
    <row r="865" spans="1:35"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row>
    <row r="866" spans="1:35"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row>
    <row r="867" spans="1:35"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row>
    <row r="868" spans="1:35"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row>
    <row r="869" spans="1:35"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row>
    <row r="870" spans="1:35"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row>
    <row r="871" spans="1:35"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row>
    <row r="872" spans="1:35"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row>
    <row r="873" spans="1:35"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row>
    <row r="874" spans="1:35"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row>
    <row r="875" spans="1:35"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row>
    <row r="876" spans="1:35"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row>
    <row r="877" spans="1:35"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row>
    <row r="878" spans="1:35"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row>
    <row r="879" spans="1:35"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row>
    <row r="880" spans="1:35"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row>
    <row r="881" spans="1:35"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row>
    <row r="882" spans="1:35"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row>
    <row r="883" spans="1:35"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row>
    <row r="884" spans="1:35"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row>
    <row r="885" spans="1:35"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row>
    <row r="886" spans="1:35"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row>
    <row r="887" spans="1:35"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row>
    <row r="888" spans="1:35"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row>
    <row r="889" spans="1:35"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row>
    <row r="890" spans="1:35"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row>
    <row r="891" spans="1:35"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row>
    <row r="892" spans="1:35"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row>
    <row r="893" spans="1:35"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row>
    <row r="894" spans="1:35"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row>
    <row r="895" spans="1:35"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row>
    <row r="896" spans="1:35"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row>
    <row r="897" spans="1:35"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row>
    <row r="898" spans="1:35"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row>
    <row r="899" spans="1:35"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row>
    <row r="900" spans="1:35"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row>
    <row r="901" spans="1:35"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row>
    <row r="902" spans="1:35"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row>
    <row r="903" spans="1:35"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row>
    <row r="904" spans="1:35"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row>
    <row r="905" spans="1:35"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row>
    <row r="906" spans="1:35"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row>
    <row r="907" spans="1:35"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row>
    <row r="908" spans="1:35"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row>
    <row r="909" spans="1:35"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row>
    <row r="910" spans="1:35"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row>
    <row r="911" spans="1:35"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row>
    <row r="912" spans="1:35"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row>
    <row r="913" spans="1:35"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row>
    <row r="914" spans="1:35"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row>
    <row r="915" spans="1:35"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row>
    <row r="916" spans="1:35"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row>
    <row r="917" spans="1:35"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row>
    <row r="918" spans="1:35"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row>
    <row r="919" spans="1:35"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row>
    <row r="920" spans="1:35"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row>
    <row r="921" spans="1:35"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row>
    <row r="922" spans="1:35"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row>
    <row r="923" spans="1:35"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row>
    <row r="924" spans="1:35"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row>
    <row r="925" spans="1:35"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row>
    <row r="926" spans="1:35"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row>
    <row r="927" spans="1:35"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row>
    <row r="928" spans="1:35"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row>
    <row r="929" spans="1:35"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row>
    <row r="930" spans="1:35"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row>
    <row r="931" spans="1:35"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row>
    <row r="932" spans="1:35"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row>
    <row r="933" spans="1:35"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row>
    <row r="934" spans="1:35"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row>
    <row r="935" spans="1:35"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row>
    <row r="936" spans="1:35"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row>
    <row r="937" spans="1:35"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row>
    <row r="938" spans="1:35"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row>
    <row r="939" spans="1:35"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row>
    <row r="940" spans="1:35"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row>
    <row r="941" spans="1:35"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row>
    <row r="942" spans="1:35"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row>
    <row r="943" spans="1:35"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row>
    <row r="944" spans="1:35"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row>
    <row r="945" spans="1:35"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row>
    <row r="946" spans="1:35"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row>
    <row r="947" spans="1:35"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row>
    <row r="948" spans="1:35"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c r="AH948" s="22"/>
      <c r="AI948" s="22"/>
    </row>
    <row r="949" spans="1:35"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c r="AH949" s="22"/>
      <c r="AI949" s="22"/>
    </row>
    <row r="950" spans="1:35"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row>
    <row r="951" spans="1:35"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row>
    <row r="952" spans="1:35"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c r="AH952" s="22"/>
      <c r="AI952" s="22"/>
    </row>
    <row r="953" spans="1:35"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c r="AH953" s="22"/>
      <c r="AI953" s="22"/>
    </row>
    <row r="954" spans="1:35"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c r="AH954" s="22"/>
      <c r="AI954" s="22"/>
    </row>
    <row r="955" spans="1:35"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c r="AH955" s="22"/>
      <c r="AI955" s="22"/>
    </row>
    <row r="956" spans="1:35"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c r="AH956" s="22"/>
      <c r="AI956" s="22"/>
    </row>
    <row r="957" spans="1:35"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c r="AH957" s="22"/>
      <c r="AI957" s="22"/>
    </row>
    <row r="958" spans="1:35"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c r="AH958" s="22"/>
      <c r="AI958" s="22"/>
    </row>
    <row r="959" spans="1:35"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row>
    <row r="960" spans="1:35"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row>
    <row r="961" spans="1:35"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row>
    <row r="962" spans="1:35"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row>
    <row r="963" spans="1:35"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row>
    <row r="964" spans="1:35"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row>
    <row r="965" spans="1:35"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row>
    <row r="966" spans="1:35"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row>
    <row r="967" spans="1:35"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row>
    <row r="968" spans="1:35"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row>
    <row r="969" spans="1:35"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row>
    <row r="970" spans="1:35"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row>
    <row r="971" spans="1:35"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row>
    <row r="972" spans="1:35"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row>
    <row r="973" spans="1:35"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row>
    <row r="974" spans="1:35"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row>
    <row r="975" spans="1:35"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row>
    <row r="976" spans="1:35"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row>
    <row r="977" spans="1:35"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row>
    <row r="978" spans="1:35"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row>
    <row r="979" spans="1:35"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row>
    <row r="980" spans="1:35"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row>
    <row r="981" spans="1:35"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row>
    <row r="982" spans="1:35"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row>
    <row r="983" spans="1:35"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row>
    <row r="984" spans="1:35"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row>
    <row r="985" spans="1:35"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row>
    <row r="986" spans="1:35"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row>
    <row r="987" spans="1:35"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c r="AG987" s="22"/>
      <c r="AH987" s="22"/>
      <c r="AI987" s="22"/>
    </row>
    <row r="988" spans="1:35"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c r="AG988" s="22"/>
      <c r="AH988" s="22"/>
      <c r="AI988" s="22"/>
    </row>
    <row r="989" spans="1:35"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c r="AG989" s="22"/>
      <c r="AH989" s="22"/>
      <c r="AI989" s="22"/>
    </row>
    <row r="990" spans="1:35"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c r="AG990" s="22"/>
      <c r="AH990" s="22"/>
      <c r="AI990" s="22"/>
    </row>
    <row r="991" spans="1:35"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row>
    <row r="992" spans="1:35"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c r="AG992" s="22"/>
      <c r="AH992" s="22"/>
      <c r="AI992" s="22"/>
    </row>
    <row r="993" spans="1:35"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c r="AG993" s="22"/>
      <c r="AH993" s="22"/>
      <c r="AI993" s="22"/>
    </row>
    <row r="994" spans="1:35"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c r="AG994" s="22"/>
      <c r="AH994" s="22"/>
      <c r="AI994" s="22"/>
    </row>
    <row r="995" spans="1:35"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c r="AG995" s="22"/>
      <c r="AH995" s="22"/>
      <c r="AI995" s="22"/>
    </row>
    <row r="996" spans="1:35"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c r="AG996" s="22"/>
      <c r="AH996" s="22"/>
      <c r="AI996" s="22"/>
    </row>
    <row r="997" spans="1:35"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c r="AF997" s="22"/>
      <c r="AG997" s="22"/>
      <c r="AH997" s="22"/>
      <c r="AI997" s="22"/>
    </row>
    <row r="998" spans="1:35"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c r="AF998" s="22"/>
      <c r="AG998" s="22"/>
      <c r="AH998" s="22"/>
      <c r="AI998" s="22"/>
    </row>
    <row r="999" spans="1:35"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c r="AF999" s="22"/>
      <c r="AG999" s="22"/>
      <c r="AH999" s="22"/>
      <c r="AI999" s="22"/>
    </row>
    <row r="1000" spans="1:35"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c r="AF1000" s="22"/>
      <c r="AG1000" s="22"/>
      <c r="AH1000" s="22"/>
      <c r="AI1000" s="22"/>
    </row>
  </sheetData>
  <mergeCells count="28">
    <mergeCell ref="B34:AF34"/>
    <mergeCell ref="B35:AF35"/>
    <mergeCell ref="B36:AF36"/>
    <mergeCell ref="B37:AF37"/>
    <mergeCell ref="B38:AF38"/>
    <mergeCell ref="B19:AF19"/>
    <mergeCell ref="R22:W22"/>
    <mergeCell ref="X22:AF22"/>
    <mergeCell ref="B24:AF24"/>
    <mergeCell ref="B32:Q32"/>
    <mergeCell ref="R32:AF32"/>
    <mergeCell ref="B22:Q22"/>
    <mergeCell ref="B26:Q29"/>
    <mergeCell ref="R26:AF29"/>
    <mergeCell ref="B30:Q30"/>
    <mergeCell ref="R30:AF30"/>
    <mergeCell ref="B31:Q31"/>
    <mergeCell ref="R31:AF31"/>
    <mergeCell ref="B12:Q12"/>
    <mergeCell ref="R12:AF12"/>
    <mergeCell ref="B13:Q13"/>
    <mergeCell ref="R13:AF13"/>
    <mergeCell ref="B16:AF16"/>
    <mergeCell ref="B1:AF1"/>
    <mergeCell ref="B2:AF2"/>
    <mergeCell ref="B3:AF3"/>
    <mergeCell ref="B9:AF9"/>
    <mergeCell ref="B11:AF11"/>
  </mergeCells>
  <printOptions horizontalCentered="1" verticalCentered="1"/>
  <pageMargins left="0" right="0" top="0" bottom="0" header="0" footer="0"/>
  <pageSetup scale="80"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000"/>
  <sheetViews>
    <sheetView workbookViewId="0"/>
  </sheetViews>
  <sheetFormatPr baseColWidth="10" defaultColWidth="14.42578125" defaultRowHeight="15" customHeight="1"/>
  <cols>
    <col min="1" max="1" width="0.7109375" customWidth="1"/>
    <col min="2" max="31" width="4.140625" customWidth="1"/>
  </cols>
  <sheetData>
    <row r="1" spans="2:31" ht="34.5" customHeight="1">
      <c r="B1" s="121" t="s">
        <v>28</v>
      </c>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row>
    <row r="2" spans="2:31" ht="10.5" customHeight="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row>
    <row r="3" spans="2:31" ht="34.5" customHeight="1">
      <c r="B3" s="121" t="s">
        <v>80</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row>
    <row r="4" spans="2:31" ht="16.5" customHeight="1">
      <c r="B4" s="122" t="s">
        <v>30</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2:31" ht="35.25" customHeight="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2:31" ht="21" customHeight="1">
      <c r="B6" s="123" t="s">
        <v>81</v>
      </c>
      <c r="C6" s="49"/>
      <c r="D6" s="49"/>
      <c r="E6" s="49"/>
      <c r="F6" s="49"/>
      <c r="G6" s="30"/>
      <c r="H6" s="124" t="str">
        <f>DATOS!C4</f>
        <v>CENTRO UNIVERSITARIO DE TONALÁ</v>
      </c>
      <c r="I6" s="64"/>
      <c r="J6" s="64"/>
      <c r="K6" s="64"/>
      <c r="L6" s="64"/>
      <c r="M6" s="64"/>
      <c r="N6" s="64"/>
      <c r="O6" s="64"/>
      <c r="P6" s="64"/>
      <c r="Q6" s="64"/>
      <c r="R6" s="64"/>
      <c r="S6" s="64"/>
      <c r="T6" s="64"/>
      <c r="U6" s="64"/>
      <c r="V6" s="64"/>
      <c r="W6" s="64"/>
      <c r="X6" s="64"/>
      <c r="Y6" s="64"/>
      <c r="Z6" s="64"/>
      <c r="AA6" s="64"/>
      <c r="AB6" s="64"/>
      <c r="AC6" s="64"/>
      <c r="AD6" s="64"/>
      <c r="AE6" s="65"/>
    </row>
    <row r="7" spans="2:31" ht="6.75" customHeight="1">
      <c r="B7" s="30"/>
      <c r="C7" s="30"/>
      <c r="D7" s="30"/>
      <c r="E7" s="30"/>
      <c r="F7" s="30"/>
      <c r="G7" s="30"/>
      <c r="H7" s="31"/>
      <c r="I7" s="31"/>
      <c r="J7" s="31"/>
      <c r="K7" s="31"/>
      <c r="L7" s="31"/>
      <c r="M7" s="31"/>
      <c r="N7" s="31"/>
      <c r="O7" s="31"/>
      <c r="P7" s="31"/>
      <c r="Q7" s="31"/>
      <c r="R7" s="31"/>
      <c r="S7" s="31"/>
      <c r="T7" s="31"/>
      <c r="U7" s="31"/>
      <c r="V7" s="31"/>
      <c r="W7" s="31"/>
      <c r="X7" s="31"/>
      <c r="Y7" s="31"/>
      <c r="Z7" s="31"/>
      <c r="AA7" s="31"/>
      <c r="AB7" s="31"/>
      <c r="AC7" s="31"/>
      <c r="AD7" s="31"/>
      <c r="AE7" s="31"/>
    </row>
    <row r="8" spans="2:31" ht="21" customHeight="1">
      <c r="B8" s="123" t="s">
        <v>82</v>
      </c>
      <c r="C8" s="49"/>
      <c r="D8" s="49"/>
      <c r="E8" s="49"/>
      <c r="F8" s="49"/>
      <c r="G8" s="30"/>
      <c r="H8" s="124">
        <f>DATOS!C15</f>
        <v>0</v>
      </c>
      <c r="I8" s="64"/>
      <c r="J8" s="64"/>
      <c r="K8" s="64"/>
      <c r="L8" s="64"/>
      <c r="M8" s="64"/>
      <c r="N8" s="64"/>
      <c r="O8" s="64"/>
      <c r="P8" s="64"/>
      <c r="Q8" s="64"/>
      <c r="R8" s="64"/>
      <c r="S8" s="64"/>
      <c r="T8" s="64"/>
      <c r="U8" s="64"/>
      <c r="V8" s="64"/>
      <c r="W8" s="64"/>
      <c r="X8" s="64"/>
      <c r="Y8" s="64"/>
      <c r="Z8" s="64"/>
      <c r="AA8" s="64"/>
      <c r="AB8" s="64"/>
      <c r="AC8" s="64"/>
      <c r="AD8" s="64"/>
      <c r="AE8" s="65"/>
    </row>
    <row r="9" spans="2:31" ht="6" customHeight="1">
      <c r="B9" s="30"/>
      <c r="C9" s="30"/>
      <c r="D9" s="30"/>
      <c r="E9" s="30"/>
      <c r="F9" s="30"/>
      <c r="G9" s="30"/>
      <c r="H9" s="31"/>
      <c r="I9" s="31"/>
      <c r="J9" s="31"/>
      <c r="K9" s="31"/>
      <c r="L9" s="31"/>
      <c r="M9" s="31"/>
      <c r="N9" s="31"/>
      <c r="O9" s="31"/>
      <c r="P9" s="31"/>
      <c r="Q9" s="31"/>
      <c r="R9" s="31"/>
      <c r="S9" s="31"/>
      <c r="T9" s="31"/>
      <c r="U9" s="31"/>
      <c r="V9" s="31"/>
      <c r="W9" s="31"/>
      <c r="X9" s="31"/>
      <c r="Y9" s="31"/>
      <c r="Z9" s="31"/>
      <c r="AA9" s="31"/>
      <c r="AB9" s="31"/>
      <c r="AC9" s="31"/>
      <c r="AD9" s="31"/>
      <c r="AE9" s="31"/>
    </row>
    <row r="10" spans="2:31" ht="21" customHeight="1">
      <c r="B10" s="123" t="s">
        <v>83</v>
      </c>
      <c r="C10" s="49"/>
      <c r="D10" s="49"/>
      <c r="E10" s="49"/>
      <c r="F10" s="49"/>
      <c r="G10" s="30"/>
      <c r="H10" s="124">
        <f>+DATOS!C9</f>
        <v>0</v>
      </c>
      <c r="I10" s="64"/>
      <c r="J10" s="64"/>
      <c r="K10" s="64"/>
      <c r="L10" s="64"/>
      <c r="M10" s="64"/>
      <c r="N10" s="64"/>
      <c r="O10" s="64"/>
      <c r="P10" s="64"/>
      <c r="Q10" s="64"/>
      <c r="R10" s="64"/>
      <c r="S10" s="64"/>
      <c r="T10" s="64"/>
      <c r="U10" s="64"/>
      <c r="V10" s="64"/>
      <c r="W10" s="64"/>
      <c r="X10" s="64"/>
      <c r="Y10" s="64"/>
      <c r="Z10" s="64"/>
      <c r="AA10" s="64"/>
      <c r="AB10" s="64"/>
      <c r="AC10" s="64"/>
      <c r="AD10" s="64"/>
      <c r="AE10" s="65"/>
    </row>
    <row r="11" spans="2:31" ht="7.5" customHeight="1">
      <c r="B11" s="30"/>
      <c r="C11" s="30"/>
      <c r="D11" s="30"/>
      <c r="E11" s="30"/>
      <c r="F11" s="30"/>
      <c r="G11" s="30"/>
      <c r="H11" s="31"/>
      <c r="I11" s="31"/>
      <c r="J11" s="31"/>
      <c r="K11" s="31"/>
      <c r="L11" s="31"/>
      <c r="M11" s="31"/>
      <c r="N11" s="31"/>
      <c r="O11" s="31"/>
      <c r="P11" s="31"/>
      <c r="Q11" s="31"/>
      <c r="R11" s="31"/>
      <c r="S11" s="31"/>
      <c r="T11" s="31"/>
      <c r="U11" s="31"/>
      <c r="V11" s="31"/>
      <c r="W11" s="31"/>
      <c r="X11" s="31"/>
      <c r="Y11" s="31"/>
      <c r="Z11" s="31"/>
      <c r="AA11" s="31"/>
      <c r="AB11" s="31"/>
      <c r="AC11" s="31"/>
      <c r="AD11" s="31"/>
      <c r="AE11" s="31"/>
    </row>
    <row r="12" spans="2:31" ht="21" customHeight="1">
      <c r="B12" s="123" t="s">
        <v>84</v>
      </c>
      <c r="C12" s="49"/>
      <c r="D12" s="49"/>
      <c r="E12" s="49"/>
      <c r="F12" s="49"/>
      <c r="G12" s="80"/>
      <c r="H12" s="124">
        <f>+DATOS!C17</f>
        <v>0</v>
      </c>
      <c r="I12" s="64"/>
      <c r="J12" s="64"/>
      <c r="K12" s="64"/>
      <c r="L12" s="64"/>
      <c r="M12" s="64"/>
      <c r="N12" s="64"/>
      <c r="O12" s="64"/>
      <c r="P12" s="64"/>
      <c r="Q12" s="64"/>
      <c r="R12" s="64"/>
      <c r="S12" s="64"/>
      <c r="T12" s="64"/>
      <c r="U12" s="64"/>
      <c r="V12" s="64"/>
      <c r="W12" s="64"/>
      <c r="X12" s="64"/>
      <c r="Y12" s="64"/>
      <c r="Z12" s="64"/>
      <c r="AA12" s="64"/>
      <c r="AB12" s="64"/>
      <c r="AC12" s="64"/>
      <c r="AD12" s="64"/>
      <c r="AE12" s="65"/>
    </row>
    <row r="13" spans="2:31" ht="17.25" customHeight="1">
      <c r="B13" s="29"/>
      <c r="C13" s="29"/>
      <c r="D13" s="29"/>
      <c r="E13" s="29"/>
      <c r="F13" s="29"/>
      <c r="G13" s="29"/>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2:31">
      <c r="B14" s="123" t="s">
        <v>85</v>
      </c>
      <c r="C14" s="49"/>
      <c r="D14" s="49"/>
      <c r="E14" s="49"/>
      <c r="F14" s="49"/>
      <c r="G14" s="49"/>
      <c r="H14" s="28"/>
      <c r="I14" s="28"/>
      <c r="J14" s="28"/>
      <c r="K14" s="28"/>
      <c r="L14" s="28"/>
      <c r="M14" s="28"/>
      <c r="N14" s="28"/>
      <c r="O14" s="28"/>
      <c r="P14" s="28"/>
      <c r="Q14" s="28"/>
      <c r="R14" s="28"/>
      <c r="S14" s="28"/>
      <c r="T14" s="28"/>
      <c r="U14" s="28"/>
      <c r="V14" s="28"/>
      <c r="W14" s="125" t="s">
        <v>86</v>
      </c>
      <c r="X14" s="49"/>
      <c r="Y14" s="49"/>
      <c r="Z14" s="49"/>
      <c r="AA14" s="49"/>
      <c r="AB14" s="49"/>
      <c r="AC14" s="49"/>
      <c r="AD14" s="49"/>
      <c r="AE14" s="49"/>
    </row>
    <row r="15" spans="2:31" ht="25.5" customHeight="1">
      <c r="B15" s="126">
        <f>+DATOS!C20</f>
        <v>0</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9"/>
    </row>
    <row r="16" spans="2:31" ht="39" customHeight="1">
      <c r="B16" s="68"/>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61"/>
    </row>
    <row r="17" spans="2:31">
      <c r="B17" s="123" t="s">
        <v>87</v>
      </c>
      <c r="C17" s="49"/>
      <c r="D17" s="49"/>
      <c r="E17" s="49"/>
      <c r="F17" s="49"/>
      <c r="G17" s="28"/>
      <c r="H17" s="28"/>
      <c r="I17" s="28"/>
      <c r="J17" s="28"/>
      <c r="K17" s="28"/>
      <c r="L17" s="28"/>
      <c r="M17" s="28"/>
      <c r="N17" s="28"/>
      <c r="O17" s="28"/>
      <c r="P17" s="28"/>
      <c r="Q17" s="125" t="s">
        <v>88</v>
      </c>
      <c r="R17" s="49"/>
      <c r="S17" s="49"/>
      <c r="T17" s="49"/>
      <c r="U17" s="49"/>
      <c r="V17" s="49"/>
      <c r="W17" s="49"/>
      <c r="X17" s="49"/>
      <c r="Y17" s="49"/>
      <c r="Z17" s="49"/>
      <c r="AA17" s="49"/>
      <c r="AB17" s="49"/>
      <c r="AC17" s="49"/>
      <c r="AD17" s="49"/>
      <c r="AE17" s="49"/>
    </row>
    <row r="18" spans="2:31" ht="39" customHeight="1">
      <c r="B18" s="127">
        <f>+DATOS!C19</f>
        <v>0</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5"/>
    </row>
    <row r="19" spans="2:31">
      <c r="B19" s="123" t="s">
        <v>89</v>
      </c>
      <c r="C19" s="49"/>
      <c r="D19" s="49"/>
      <c r="E19" s="49"/>
      <c r="F19" s="28"/>
      <c r="G19" s="28"/>
      <c r="H19" s="28"/>
      <c r="I19" s="28"/>
      <c r="J19" s="28"/>
      <c r="K19" s="28"/>
      <c r="L19" s="28"/>
      <c r="M19" s="28"/>
      <c r="N19" s="28"/>
      <c r="O19" s="28"/>
      <c r="P19" s="28"/>
      <c r="Q19" s="125" t="s">
        <v>90</v>
      </c>
      <c r="R19" s="49"/>
      <c r="S19" s="49"/>
      <c r="T19" s="49"/>
      <c r="U19" s="49"/>
      <c r="V19" s="49"/>
      <c r="W19" s="49"/>
      <c r="X19" s="49"/>
      <c r="Y19" s="49"/>
      <c r="Z19" s="49"/>
      <c r="AA19" s="49"/>
      <c r="AB19" s="49"/>
      <c r="AC19" s="49"/>
      <c r="AD19" s="49"/>
      <c r="AE19" s="49"/>
    </row>
    <row r="20" spans="2:31" ht="21.75" customHeight="1">
      <c r="B20" s="128">
        <f>+DATOS!C21</f>
        <v>0</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9"/>
    </row>
    <row r="21" spans="2:31" ht="87.75" customHeight="1">
      <c r="B21" s="68"/>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61"/>
    </row>
    <row r="22" spans="2:31" ht="18" customHeight="1">
      <c r="B22" s="123" t="s">
        <v>91</v>
      </c>
      <c r="C22" s="49"/>
      <c r="D22" s="49"/>
      <c r="E22" s="49"/>
      <c r="F22" s="49"/>
      <c r="G22" s="49"/>
      <c r="H22" s="28"/>
      <c r="I22" s="28"/>
      <c r="J22" s="28"/>
      <c r="K22" s="28"/>
      <c r="L22" s="28"/>
      <c r="M22" s="28"/>
      <c r="N22" s="28"/>
      <c r="O22" s="28"/>
      <c r="P22" s="28"/>
      <c r="Q22" s="28"/>
      <c r="R22" s="28"/>
      <c r="S22" s="28"/>
      <c r="T22" s="28"/>
      <c r="U22" s="125" t="s">
        <v>92</v>
      </c>
      <c r="V22" s="49"/>
      <c r="W22" s="49"/>
      <c r="X22" s="49"/>
      <c r="Y22" s="49"/>
      <c r="Z22" s="49"/>
      <c r="AA22" s="49"/>
      <c r="AB22" s="49"/>
      <c r="AC22" s="49"/>
      <c r="AD22" s="49"/>
      <c r="AE22" s="49"/>
    </row>
    <row r="23" spans="2:31" ht="0.75" customHeight="1">
      <c r="B23" s="126">
        <f>+DATOS!C23</f>
        <v>0</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9"/>
    </row>
    <row r="24" spans="2:31" ht="57.75" customHeight="1">
      <c r="B24" s="68"/>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61"/>
    </row>
    <row r="25" spans="2:31" ht="16.5" customHeight="1">
      <c r="B25" s="123" t="s">
        <v>72</v>
      </c>
      <c r="C25" s="49"/>
      <c r="D25" s="49"/>
      <c r="E25" s="49"/>
      <c r="F25" s="49"/>
      <c r="G25" s="49"/>
      <c r="H25" s="49"/>
      <c r="I25" s="28"/>
      <c r="J25" s="28"/>
      <c r="K25" s="28"/>
      <c r="L25" s="28"/>
      <c r="M25" s="28"/>
      <c r="N25" s="28"/>
      <c r="O25" s="28"/>
      <c r="P25" s="28"/>
      <c r="Q25" s="28"/>
      <c r="R25" s="28"/>
      <c r="S25" s="28"/>
      <c r="T25" s="28"/>
      <c r="U25" s="28"/>
      <c r="V25" s="28"/>
      <c r="W25" s="28"/>
      <c r="X25" s="28"/>
      <c r="Y25" s="28"/>
      <c r="Z25" s="28"/>
      <c r="AA25" s="28"/>
      <c r="AB25" s="28"/>
      <c r="AC25" s="28"/>
      <c r="AD25" s="28"/>
      <c r="AE25" s="28"/>
    </row>
    <row r="26" spans="2:31" ht="16.5" customHeight="1">
      <c r="B26" s="134"/>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9"/>
    </row>
    <row r="27" spans="2:31" ht="15.75" customHeight="1">
      <c r="B27" s="68"/>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61"/>
    </row>
    <row r="28" spans="2:31" ht="12.75" customHeight="1">
      <c r="B28" s="123" t="s">
        <v>93</v>
      </c>
      <c r="C28" s="49"/>
      <c r="D28" s="49"/>
      <c r="E28" s="49"/>
      <c r="F28" s="49"/>
      <c r="G28" s="49"/>
      <c r="H28" s="49"/>
      <c r="I28" s="49"/>
      <c r="J28" s="49"/>
      <c r="K28" s="28"/>
      <c r="L28" s="28"/>
      <c r="M28" s="28"/>
      <c r="N28" s="28"/>
      <c r="O28" s="28"/>
      <c r="P28" s="28"/>
      <c r="Q28" s="123" t="s">
        <v>94</v>
      </c>
      <c r="R28" s="49"/>
      <c r="S28" s="49"/>
      <c r="T28" s="49"/>
      <c r="U28" s="49"/>
      <c r="V28" s="49"/>
      <c r="W28" s="49"/>
      <c r="X28" s="49"/>
      <c r="Y28" s="49"/>
      <c r="Z28" s="49"/>
      <c r="AA28" s="28"/>
      <c r="AB28" s="28"/>
      <c r="AC28" s="28"/>
      <c r="AD28" s="28"/>
      <c r="AE28" s="28"/>
    </row>
    <row r="29" spans="2:31" ht="12.75" customHeight="1">
      <c r="B29" s="129">
        <f>+DATOS!C15</f>
        <v>0</v>
      </c>
      <c r="C29" s="58"/>
      <c r="D29" s="58"/>
      <c r="E29" s="58"/>
      <c r="F29" s="58"/>
      <c r="G29" s="58"/>
      <c r="H29" s="58"/>
      <c r="I29" s="58"/>
      <c r="J29" s="58"/>
      <c r="K29" s="58"/>
      <c r="L29" s="58"/>
      <c r="M29" s="58"/>
      <c r="N29" s="58"/>
      <c r="O29" s="58"/>
      <c r="P29" s="59"/>
      <c r="Q29" s="135">
        <f>+DATOS!C24</f>
        <v>0</v>
      </c>
      <c r="R29" s="58"/>
      <c r="S29" s="58"/>
      <c r="T29" s="58"/>
      <c r="U29" s="58"/>
      <c r="V29" s="58"/>
      <c r="W29" s="58"/>
      <c r="X29" s="58"/>
      <c r="Y29" s="58"/>
      <c r="Z29" s="58"/>
      <c r="AA29" s="58"/>
      <c r="AB29" s="58"/>
      <c r="AC29" s="58"/>
      <c r="AD29" s="58"/>
      <c r="AE29" s="59"/>
    </row>
    <row r="30" spans="2:31" ht="15" customHeight="1">
      <c r="B30" s="79"/>
      <c r="C30" s="49"/>
      <c r="D30" s="49"/>
      <c r="E30" s="49"/>
      <c r="F30" s="49"/>
      <c r="G30" s="49"/>
      <c r="H30" s="49"/>
      <c r="I30" s="49"/>
      <c r="J30" s="49"/>
      <c r="K30" s="49"/>
      <c r="L30" s="49"/>
      <c r="M30" s="49"/>
      <c r="N30" s="49"/>
      <c r="O30" s="49"/>
      <c r="P30" s="80"/>
      <c r="Q30" s="79"/>
      <c r="R30" s="49"/>
      <c r="S30" s="49"/>
      <c r="T30" s="49"/>
      <c r="U30" s="49"/>
      <c r="V30" s="49"/>
      <c r="W30" s="49"/>
      <c r="X30" s="49"/>
      <c r="Y30" s="49"/>
      <c r="Z30" s="49"/>
      <c r="AA30" s="49"/>
      <c r="AB30" s="49"/>
      <c r="AC30" s="49"/>
      <c r="AD30" s="49"/>
      <c r="AE30" s="80"/>
    </row>
    <row r="31" spans="2:31" ht="36.75" customHeight="1">
      <c r="B31" s="68"/>
      <c r="C31" s="50"/>
      <c r="D31" s="50"/>
      <c r="E31" s="50"/>
      <c r="F31" s="50"/>
      <c r="G31" s="50"/>
      <c r="H31" s="50"/>
      <c r="I31" s="50"/>
      <c r="J31" s="50"/>
      <c r="K31" s="50"/>
      <c r="L31" s="50"/>
      <c r="M31" s="50"/>
      <c r="N31" s="50"/>
      <c r="O31" s="50"/>
      <c r="P31" s="61"/>
      <c r="Q31" s="68"/>
      <c r="R31" s="50"/>
      <c r="S31" s="50"/>
      <c r="T31" s="50"/>
      <c r="U31" s="50"/>
      <c r="V31" s="50"/>
      <c r="W31" s="50"/>
      <c r="X31" s="50"/>
      <c r="Y31" s="50"/>
      <c r="Z31" s="50"/>
      <c r="AA31" s="50"/>
      <c r="AB31" s="50"/>
      <c r="AC31" s="50"/>
      <c r="AD31" s="50"/>
      <c r="AE31" s="61"/>
    </row>
    <row r="32" spans="2:31" ht="36.75" customHeight="1">
      <c r="B32" s="123" t="s">
        <v>95</v>
      </c>
      <c r="C32" s="49"/>
      <c r="D32" s="49"/>
      <c r="E32" s="49"/>
      <c r="F32" s="49"/>
      <c r="G32" s="49"/>
      <c r="H32" s="49"/>
      <c r="I32" s="49"/>
      <c r="J32" s="49"/>
      <c r="K32" s="28"/>
      <c r="L32" s="28"/>
      <c r="M32" s="130" t="s">
        <v>96</v>
      </c>
      <c r="N32" s="49"/>
      <c r="O32" s="49"/>
      <c r="P32" s="49"/>
      <c r="Q32" s="28"/>
      <c r="R32" s="28"/>
      <c r="S32" s="28"/>
      <c r="T32" s="28"/>
      <c r="U32" s="28"/>
      <c r="V32" s="28"/>
      <c r="W32" s="28"/>
      <c r="X32" s="28"/>
      <c r="Y32" s="28"/>
      <c r="Z32" s="28"/>
      <c r="AA32" s="28"/>
      <c r="AB32" s="131" t="s">
        <v>97</v>
      </c>
      <c r="AC32" s="49"/>
      <c r="AD32" s="49"/>
      <c r="AE32" s="49"/>
    </row>
    <row r="33" spans="2:31" ht="36.75" customHeight="1">
      <c r="B33" s="129" t="s">
        <v>56</v>
      </c>
      <c r="C33" s="58"/>
      <c r="D33" s="58"/>
      <c r="E33" s="58"/>
      <c r="F33" s="58"/>
      <c r="G33" s="58"/>
      <c r="H33" s="58"/>
      <c r="I33" s="58"/>
      <c r="J33" s="58"/>
      <c r="K33" s="58"/>
      <c r="L33" s="58"/>
      <c r="M33" s="58"/>
      <c r="N33" s="58"/>
      <c r="O33" s="58"/>
      <c r="P33" s="59"/>
      <c r="Q33" s="128" t="s">
        <v>98</v>
      </c>
      <c r="R33" s="58"/>
      <c r="S33" s="58"/>
      <c r="T33" s="58"/>
      <c r="U33" s="58"/>
      <c r="V33" s="58"/>
      <c r="W33" s="58"/>
      <c r="X33" s="58"/>
      <c r="Y33" s="58"/>
      <c r="Z33" s="58"/>
      <c r="AA33" s="58"/>
      <c r="AB33" s="58"/>
      <c r="AC33" s="58"/>
      <c r="AD33" s="58"/>
      <c r="AE33" s="59"/>
    </row>
    <row r="34" spans="2:31" ht="15" customHeight="1">
      <c r="B34" s="79"/>
      <c r="C34" s="49"/>
      <c r="D34" s="49"/>
      <c r="E34" s="49"/>
      <c r="F34" s="49"/>
      <c r="G34" s="49"/>
      <c r="H34" s="49"/>
      <c r="I34" s="49"/>
      <c r="J34" s="49"/>
      <c r="K34" s="49"/>
      <c r="L34" s="49"/>
      <c r="M34" s="49"/>
      <c r="N34" s="49"/>
      <c r="O34" s="49"/>
      <c r="P34" s="80"/>
      <c r="Q34" s="79"/>
      <c r="R34" s="49"/>
      <c r="S34" s="49"/>
      <c r="T34" s="49"/>
      <c r="U34" s="49"/>
      <c r="V34" s="49"/>
      <c r="W34" s="49"/>
      <c r="X34" s="49"/>
      <c r="Y34" s="49"/>
      <c r="Z34" s="49"/>
      <c r="AA34" s="49"/>
      <c r="AB34" s="49"/>
      <c r="AC34" s="49"/>
      <c r="AD34" s="49"/>
      <c r="AE34" s="80"/>
    </row>
    <row r="35" spans="2:31" ht="36.75" customHeight="1">
      <c r="B35" s="68"/>
      <c r="C35" s="50"/>
      <c r="D35" s="50"/>
      <c r="E35" s="50"/>
      <c r="F35" s="50"/>
      <c r="G35" s="50"/>
      <c r="H35" s="50"/>
      <c r="I35" s="50"/>
      <c r="J35" s="50"/>
      <c r="K35" s="50"/>
      <c r="L35" s="50"/>
      <c r="M35" s="50"/>
      <c r="N35" s="50"/>
      <c r="O35" s="50"/>
      <c r="P35" s="61"/>
      <c r="Q35" s="68"/>
      <c r="R35" s="50"/>
      <c r="S35" s="50"/>
      <c r="T35" s="50"/>
      <c r="U35" s="50"/>
      <c r="V35" s="50"/>
      <c r="W35" s="50"/>
      <c r="X35" s="50"/>
      <c r="Y35" s="50"/>
      <c r="Z35" s="50"/>
      <c r="AA35" s="50"/>
      <c r="AB35" s="50"/>
      <c r="AC35" s="50"/>
      <c r="AD35" s="50"/>
      <c r="AE35" s="61"/>
    </row>
    <row r="36" spans="2:31" ht="36.75" customHeight="1">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row>
    <row r="37" spans="2:31" ht="36.75" customHeight="1">
      <c r="B37" s="132" t="s">
        <v>99</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row>
    <row r="38" spans="2:31" ht="10.5" customHeight="1">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row>
    <row r="39" spans="2:31" ht="30.75" customHeight="1">
      <c r="B39" s="133"/>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row>
    <row r="40" spans="2:31" ht="15.75" customHeight="1"/>
    <row r="41" spans="2:31" ht="15.75" customHeight="1"/>
    <row r="42" spans="2:31" ht="15.75" customHeight="1"/>
    <row r="43" spans="2:31" ht="15.75" customHeight="1"/>
    <row r="44" spans="2:31" ht="15.75" customHeight="1"/>
    <row r="45" spans="2:31" ht="15.75" customHeight="1"/>
    <row r="46" spans="2:31" ht="15.75" customHeight="1"/>
    <row r="47" spans="2:31" ht="15.75" customHeight="1"/>
    <row r="48" spans="2:3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B37:AE37"/>
    <mergeCell ref="B39:AE39"/>
    <mergeCell ref="U22:AE22"/>
    <mergeCell ref="B23:AE24"/>
    <mergeCell ref="B25:H25"/>
    <mergeCell ref="B26:AE27"/>
    <mergeCell ref="B28:J28"/>
    <mergeCell ref="Q28:Z28"/>
    <mergeCell ref="Q29:AE31"/>
    <mergeCell ref="B29:P31"/>
    <mergeCell ref="B32:J32"/>
    <mergeCell ref="M32:P32"/>
    <mergeCell ref="B33:P35"/>
    <mergeCell ref="AB32:AE32"/>
    <mergeCell ref="Q33:AE35"/>
    <mergeCell ref="B18:AE18"/>
    <mergeCell ref="B19:E19"/>
    <mergeCell ref="Q19:AE19"/>
    <mergeCell ref="B20:AE21"/>
    <mergeCell ref="B22:G22"/>
    <mergeCell ref="B14:G14"/>
    <mergeCell ref="W14:AE14"/>
    <mergeCell ref="B15:AE16"/>
    <mergeCell ref="B17:F17"/>
    <mergeCell ref="Q17:AE17"/>
    <mergeCell ref="B8:F8"/>
    <mergeCell ref="H8:AE8"/>
    <mergeCell ref="B10:F10"/>
    <mergeCell ref="H10:AE10"/>
    <mergeCell ref="B12:G12"/>
    <mergeCell ref="H12:AE12"/>
    <mergeCell ref="B1:AE1"/>
    <mergeCell ref="B3:AE3"/>
    <mergeCell ref="B4:AE4"/>
    <mergeCell ref="B6:F6"/>
    <mergeCell ref="H6:AE6"/>
  </mergeCells>
  <printOptions horizontalCentered="1" verticalCentered="1"/>
  <pageMargins left="0" right="0" top="0" bottom="0" header="0" footer="0"/>
  <pageSetup scale="78" orientation="portrait"/>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000"/>
  <sheetViews>
    <sheetView workbookViewId="0"/>
  </sheetViews>
  <sheetFormatPr baseColWidth="10" defaultColWidth="14.42578125" defaultRowHeight="15" customHeight="1"/>
  <cols>
    <col min="1" max="1" width="1.42578125" customWidth="1"/>
    <col min="2" max="12" width="3.28515625" customWidth="1"/>
    <col min="13" max="13" width="15.7109375" customWidth="1"/>
    <col min="14" max="27" width="3.7109375" customWidth="1"/>
    <col min="28" max="31" width="4.5703125" customWidth="1"/>
    <col min="32" max="35" width="3.28515625" customWidth="1"/>
    <col min="36" max="39" width="4.140625" customWidth="1"/>
    <col min="40" max="40" width="1.42578125" customWidth="1"/>
    <col min="41" max="41" width="3.28515625" customWidth="1"/>
    <col min="42" max="42" width="10.7109375" customWidth="1"/>
  </cols>
  <sheetData>
    <row r="1" spans="1:42" ht="30" customHeight="1">
      <c r="B1" s="138" t="s">
        <v>28</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row>
    <row r="2" spans="1:42" ht="17.25" customHeight="1">
      <c r="B2" s="139" t="s">
        <v>100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row>
    <row r="3" spans="1:42" ht="13.5" customHeight="1">
      <c r="B3" s="140" t="s">
        <v>59</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row>
    <row r="4" spans="1:42" ht="7.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42">
      <c r="B5" s="88" t="s">
        <v>101</v>
      </c>
      <c r="C5" s="52"/>
      <c r="D5" s="52"/>
      <c r="E5" s="52"/>
      <c r="F5" s="52"/>
      <c r="G5" s="52"/>
      <c r="H5" s="52"/>
      <c r="I5" s="52"/>
      <c r="J5" s="52"/>
      <c r="K5" s="52"/>
      <c r="L5" s="52"/>
      <c r="M5" s="52"/>
      <c r="N5" s="52"/>
      <c r="O5" s="52"/>
      <c r="P5" s="52"/>
      <c r="Q5" s="52"/>
      <c r="R5" s="52"/>
      <c r="S5" s="53"/>
      <c r="T5" s="88" t="s">
        <v>102</v>
      </c>
      <c r="U5" s="52"/>
      <c r="V5" s="52"/>
      <c r="W5" s="52"/>
      <c r="X5" s="52"/>
      <c r="Y5" s="52"/>
      <c r="Z5" s="52"/>
      <c r="AA5" s="53"/>
      <c r="AB5" s="88" t="s">
        <v>103</v>
      </c>
      <c r="AC5" s="52"/>
      <c r="AD5" s="52"/>
      <c r="AE5" s="52"/>
      <c r="AF5" s="52"/>
      <c r="AG5" s="52"/>
      <c r="AH5" s="52"/>
      <c r="AI5" s="53"/>
      <c r="AJ5" s="88" t="s">
        <v>104</v>
      </c>
      <c r="AK5" s="52"/>
      <c r="AL5" s="52"/>
      <c r="AM5" s="53"/>
    </row>
    <row r="6" spans="1:42" ht="66" customHeight="1">
      <c r="B6" s="141">
        <f>+DATOS!C20</f>
        <v>0</v>
      </c>
      <c r="C6" s="55"/>
      <c r="D6" s="55"/>
      <c r="E6" s="55"/>
      <c r="F6" s="55"/>
      <c r="G6" s="55"/>
      <c r="H6" s="55"/>
      <c r="I6" s="55"/>
      <c r="J6" s="55"/>
      <c r="K6" s="55"/>
      <c r="L6" s="55"/>
      <c r="M6" s="55"/>
      <c r="N6" s="55"/>
      <c r="O6" s="55"/>
      <c r="P6" s="55"/>
      <c r="Q6" s="55"/>
      <c r="R6" s="55"/>
      <c r="S6" s="56"/>
      <c r="T6" s="142" t="str">
        <f>+DATOS!C4</f>
        <v>CENTRO UNIVERSITARIO DE TONALÁ</v>
      </c>
      <c r="U6" s="55"/>
      <c r="V6" s="55"/>
      <c r="W6" s="55"/>
      <c r="X6" s="55"/>
      <c r="Y6" s="55"/>
      <c r="Z6" s="55"/>
      <c r="AA6" s="56"/>
      <c r="AB6" s="142">
        <f>+DATOS!C6</f>
        <v>0</v>
      </c>
      <c r="AC6" s="55"/>
      <c r="AD6" s="55"/>
      <c r="AE6" s="55"/>
      <c r="AF6" s="55"/>
      <c r="AG6" s="55"/>
      <c r="AH6" s="55"/>
      <c r="AI6" s="56"/>
      <c r="AJ6" s="143">
        <f>DATOS!C3</f>
        <v>0</v>
      </c>
      <c r="AK6" s="50"/>
      <c r="AL6" s="50"/>
      <c r="AM6" s="61"/>
    </row>
    <row r="7" spans="1:42" ht="14.25" customHeight="1">
      <c r="B7" s="88" t="s">
        <v>105</v>
      </c>
      <c r="C7" s="52"/>
      <c r="D7" s="52"/>
      <c r="E7" s="52"/>
      <c r="F7" s="52"/>
      <c r="G7" s="52"/>
      <c r="H7" s="52"/>
      <c r="I7" s="52"/>
      <c r="J7" s="52"/>
      <c r="K7" s="52"/>
      <c r="L7" s="52"/>
      <c r="M7" s="52"/>
      <c r="N7" s="52"/>
      <c r="O7" s="52"/>
      <c r="P7" s="52"/>
      <c r="Q7" s="52"/>
      <c r="R7" s="52"/>
      <c r="S7" s="53"/>
      <c r="T7" s="88" t="s">
        <v>106</v>
      </c>
      <c r="U7" s="52"/>
      <c r="V7" s="52"/>
      <c r="W7" s="52"/>
      <c r="X7" s="52"/>
      <c r="Y7" s="52"/>
      <c r="Z7" s="52"/>
      <c r="AA7" s="53"/>
      <c r="AB7" s="88" t="s">
        <v>107</v>
      </c>
      <c r="AC7" s="52"/>
      <c r="AD7" s="52"/>
      <c r="AE7" s="52"/>
      <c r="AF7" s="52"/>
      <c r="AG7" s="52"/>
      <c r="AH7" s="52"/>
      <c r="AI7" s="52"/>
      <c r="AJ7" s="52"/>
      <c r="AK7" s="52"/>
      <c r="AL7" s="52"/>
      <c r="AM7" s="53"/>
    </row>
    <row r="8" spans="1:42" ht="16.5" customHeight="1">
      <c r="B8" s="146">
        <f>+DATOS!C17</f>
        <v>0</v>
      </c>
      <c r="C8" s="84"/>
      <c r="D8" s="84"/>
      <c r="E8" s="84"/>
      <c r="F8" s="84"/>
      <c r="G8" s="84"/>
      <c r="H8" s="84"/>
      <c r="I8" s="84"/>
      <c r="J8" s="84"/>
      <c r="K8" s="84"/>
      <c r="L8" s="84"/>
      <c r="M8" s="84"/>
      <c r="N8" s="84"/>
      <c r="O8" s="84"/>
      <c r="P8" s="84"/>
      <c r="Q8" s="84"/>
      <c r="R8" s="84"/>
      <c r="S8" s="118"/>
      <c r="T8" s="146" t="s">
        <v>108</v>
      </c>
      <c r="U8" s="84"/>
      <c r="V8" s="84"/>
      <c r="W8" s="84"/>
      <c r="X8" s="84"/>
      <c r="Y8" s="84"/>
      <c r="Z8" s="84"/>
      <c r="AA8" s="118"/>
      <c r="AB8" s="147">
        <f>+DATOS!C9</f>
        <v>0</v>
      </c>
      <c r="AC8" s="84"/>
      <c r="AD8" s="84"/>
      <c r="AE8" s="84"/>
      <c r="AF8" s="84"/>
      <c r="AG8" s="84"/>
      <c r="AH8" s="84"/>
      <c r="AI8" s="84"/>
      <c r="AJ8" s="84"/>
      <c r="AK8" s="84"/>
      <c r="AL8" s="84"/>
      <c r="AM8" s="118"/>
    </row>
    <row r="9" spans="1:42" ht="0.75" customHeight="1">
      <c r="B9" s="33"/>
      <c r="C9" s="34"/>
      <c r="D9" s="34"/>
      <c r="E9" s="34"/>
      <c r="F9" s="34"/>
      <c r="G9" s="34"/>
      <c r="H9" s="34"/>
      <c r="I9" s="34"/>
      <c r="J9" s="34"/>
      <c r="K9" s="34"/>
      <c r="L9" s="34"/>
      <c r="M9" s="34"/>
      <c r="N9" s="34"/>
      <c r="O9" s="34"/>
      <c r="P9" s="34"/>
      <c r="Q9" s="34"/>
      <c r="R9" s="34"/>
      <c r="S9" s="35"/>
      <c r="T9" s="33"/>
      <c r="U9" s="34"/>
      <c r="V9" s="34"/>
      <c r="W9" s="34"/>
      <c r="X9" s="34"/>
      <c r="Y9" s="34"/>
      <c r="Z9" s="34"/>
      <c r="AA9" s="35"/>
      <c r="AB9" s="33"/>
      <c r="AC9" s="34"/>
      <c r="AD9" s="34"/>
      <c r="AE9" s="34"/>
      <c r="AF9" s="34"/>
      <c r="AG9" s="34"/>
      <c r="AH9" s="34"/>
      <c r="AI9" s="34"/>
      <c r="AJ9" s="34"/>
      <c r="AK9" s="34"/>
      <c r="AL9" s="34"/>
      <c r="AM9" s="35"/>
    </row>
    <row r="10" spans="1:42" ht="12.75" customHeight="1">
      <c r="B10" s="67" t="s">
        <v>109</v>
      </c>
      <c r="C10" s="58"/>
      <c r="D10" s="58"/>
      <c r="E10" s="58"/>
      <c r="F10" s="58"/>
      <c r="G10" s="59"/>
      <c r="H10" s="67" t="s">
        <v>110</v>
      </c>
      <c r="I10" s="58"/>
      <c r="J10" s="58"/>
      <c r="K10" s="58"/>
      <c r="L10" s="59"/>
      <c r="M10" s="148" t="s">
        <v>111</v>
      </c>
      <c r="N10" s="67" t="s">
        <v>112</v>
      </c>
      <c r="O10" s="58"/>
      <c r="P10" s="58"/>
      <c r="Q10" s="58"/>
      <c r="R10" s="58"/>
      <c r="S10" s="58"/>
      <c r="T10" s="58"/>
      <c r="U10" s="58"/>
      <c r="V10" s="58"/>
      <c r="W10" s="58"/>
      <c r="X10" s="58"/>
      <c r="Y10" s="58"/>
      <c r="Z10" s="58"/>
      <c r="AA10" s="59"/>
      <c r="AB10" s="67" t="s">
        <v>113</v>
      </c>
      <c r="AC10" s="58"/>
      <c r="AD10" s="58"/>
      <c r="AE10" s="59"/>
      <c r="AF10" s="67" t="s">
        <v>114</v>
      </c>
      <c r="AG10" s="58"/>
      <c r="AH10" s="58"/>
      <c r="AI10" s="59"/>
      <c r="AJ10" s="67" t="s">
        <v>49</v>
      </c>
      <c r="AK10" s="58"/>
      <c r="AL10" s="58"/>
      <c r="AM10" s="59"/>
      <c r="AP10" s="144" t="s">
        <v>115</v>
      </c>
    </row>
    <row r="11" spans="1:42" ht="12.75" customHeight="1">
      <c r="B11" s="68"/>
      <c r="C11" s="50"/>
      <c r="D11" s="50"/>
      <c r="E11" s="50"/>
      <c r="F11" s="50"/>
      <c r="G11" s="61"/>
      <c r="H11" s="68"/>
      <c r="I11" s="50"/>
      <c r="J11" s="50"/>
      <c r="K11" s="50"/>
      <c r="L11" s="61"/>
      <c r="M11" s="145"/>
      <c r="N11" s="68"/>
      <c r="O11" s="50"/>
      <c r="P11" s="50"/>
      <c r="Q11" s="50"/>
      <c r="R11" s="50"/>
      <c r="S11" s="50"/>
      <c r="T11" s="50"/>
      <c r="U11" s="50"/>
      <c r="V11" s="50"/>
      <c r="W11" s="50"/>
      <c r="X11" s="50"/>
      <c r="Y11" s="50"/>
      <c r="Z11" s="50"/>
      <c r="AA11" s="61"/>
      <c r="AB11" s="68"/>
      <c r="AC11" s="50"/>
      <c r="AD11" s="50"/>
      <c r="AE11" s="61"/>
      <c r="AF11" s="68"/>
      <c r="AG11" s="50"/>
      <c r="AH11" s="50"/>
      <c r="AI11" s="61"/>
      <c r="AJ11" s="68"/>
      <c r="AK11" s="50"/>
      <c r="AL11" s="50"/>
      <c r="AM11" s="61"/>
      <c r="AP11" s="145"/>
    </row>
    <row r="12" spans="1:42" ht="26.25" customHeight="1">
      <c r="A12" s="36"/>
      <c r="B12" s="136"/>
      <c r="C12" s="64"/>
      <c r="D12" s="64"/>
      <c r="E12" s="64"/>
      <c r="F12" s="64"/>
      <c r="G12" s="65"/>
      <c r="H12" s="71"/>
      <c r="I12" s="64"/>
      <c r="J12" s="64"/>
      <c r="K12" s="64"/>
      <c r="L12" s="65"/>
      <c r="M12" s="37"/>
      <c r="N12" s="106"/>
      <c r="O12" s="64"/>
      <c r="P12" s="64"/>
      <c r="Q12" s="64"/>
      <c r="R12" s="64"/>
      <c r="S12" s="64"/>
      <c r="T12" s="64"/>
      <c r="U12" s="64"/>
      <c r="V12" s="64"/>
      <c r="W12" s="64"/>
      <c r="X12" s="64"/>
      <c r="Y12" s="64"/>
      <c r="Z12" s="64"/>
      <c r="AA12" s="65"/>
      <c r="AB12" s="137"/>
      <c r="AC12" s="64"/>
      <c r="AD12" s="64"/>
      <c r="AE12" s="65"/>
      <c r="AF12" s="137">
        <f t="shared" ref="AF12:AF22" si="0">AB12*0.16</f>
        <v>0</v>
      </c>
      <c r="AG12" s="64"/>
      <c r="AH12" s="64"/>
      <c r="AI12" s="65"/>
      <c r="AJ12" s="137">
        <f t="shared" ref="AJ12:AJ22" si="1">AB12+AF12</f>
        <v>0</v>
      </c>
      <c r="AK12" s="64"/>
      <c r="AL12" s="64"/>
      <c r="AM12" s="65"/>
      <c r="AN12" s="36"/>
      <c r="AO12" s="36"/>
      <c r="AP12" s="38"/>
    </row>
    <row r="13" spans="1:42" ht="29.25" customHeight="1">
      <c r="A13" s="36"/>
      <c r="B13" s="136"/>
      <c r="C13" s="64"/>
      <c r="D13" s="64"/>
      <c r="E13" s="64"/>
      <c r="F13" s="64"/>
      <c r="G13" s="65"/>
      <c r="H13" s="71"/>
      <c r="I13" s="64"/>
      <c r="J13" s="64"/>
      <c r="K13" s="64"/>
      <c r="L13" s="65"/>
      <c r="M13" s="37"/>
      <c r="N13" s="106"/>
      <c r="O13" s="64"/>
      <c r="P13" s="64"/>
      <c r="Q13" s="64"/>
      <c r="R13" s="64"/>
      <c r="S13" s="64"/>
      <c r="T13" s="64"/>
      <c r="U13" s="64"/>
      <c r="V13" s="64"/>
      <c r="W13" s="64"/>
      <c r="X13" s="64"/>
      <c r="Y13" s="64"/>
      <c r="Z13" s="64"/>
      <c r="AA13" s="65"/>
      <c r="AB13" s="137"/>
      <c r="AC13" s="64"/>
      <c r="AD13" s="64"/>
      <c r="AE13" s="65"/>
      <c r="AF13" s="137">
        <f t="shared" si="0"/>
        <v>0</v>
      </c>
      <c r="AG13" s="64"/>
      <c r="AH13" s="64"/>
      <c r="AI13" s="65"/>
      <c r="AJ13" s="137">
        <f t="shared" si="1"/>
        <v>0</v>
      </c>
      <c r="AK13" s="64"/>
      <c r="AL13" s="64"/>
      <c r="AM13" s="65"/>
      <c r="AN13" s="36"/>
      <c r="AO13" s="36"/>
      <c r="AP13" s="38"/>
    </row>
    <row r="14" spans="1:42" ht="19.5" customHeight="1">
      <c r="A14" s="36"/>
      <c r="B14" s="136"/>
      <c r="C14" s="64"/>
      <c r="D14" s="64"/>
      <c r="E14" s="64"/>
      <c r="F14" s="64"/>
      <c r="G14" s="65"/>
      <c r="H14" s="71"/>
      <c r="I14" s="64"/>
      <c r="J14" s="64"/>
      <c r="K14" s="64"/>
      <c r="L14" s="65"/>
      <c r="M14" s="37"/>
      <c r="N14" s="106"/>
      <c r="O14" s="64"/>
      <c r="P14" s="64"/>
      <c r="Q14" s="64"/>
      <c r="R14" s="64"/>
      <c r="S14" s="64"/>
      <c r="T14" s="64"/>
      <c r="U14" s="64"/>
      <c r="V14" s="64"/>
      <c r="W14" s="64"/>
      <c r="X14" s="64"/>
      <c r="Y14" s="64"/>
      <c r="Z14" s="64"/>
      <c r="AA14" s="65"/>
      <c r="AB14" s="137"/>
      <c r="AC14" s="64"/>
      <c r="AD14" s="64"/>
      <c r="AE14" s="65"/>
      <c r="AF14" s="137">
        <f t="shared" si="0"/>
        <v>0</v>
      </c>
      <c r="AG14" s="64"/>
      <c r="AH14" s="64"/>
      <c r="AI14" s="65"/>
      <c r="AJ14" s="137">
        <f t="shared" si="1"/>
        <v>0</v>
      </c>
      <c r="AK14" s="64"/>
      <c r="AL14" s="64"/>
      <c r="AM14" s="65"/>
      <c r="AN14" s="36"/>
      <c r="AO14" s="36"/>
      <c r="AP14" s="38"/>
    </row>
    <row r="15" spans="1:42" ht="19.5" customHeight="1">
      <c r="A15" s="36"/>
      <c r="B15" s="136"/>
      <c r="C15" s="64"/>
      <c r="D15" s="64"/>
      <c r="E15" s="64"/>
      <c r="F15" s="64"/>
      <c r="G15" s="65"/>
      <c r="H15" s="71"/>
      <c r="I15" s="64"/>
      <c r="J15" s="64"/>
      <c r="K15" s="64"/>
      <c r="L15" s="65"/>
      <c r="M15" s="37"/>
      <c r="N15" s="106"/>
      <c r="O15" s="64"/>
      <c r="P15" s="64"/>
      <c r="Q15" s="64"/>
      <c r="R15" s="64"/>
      <c r="S15" s="64"/>
      <c r="T15" s="64"/>
      <c r="U15" s="64"/>
      <c r="V15" s="64"/>
      <c r="W15" s="64"/>
      <c r="X15" s="64"/>
      <c r="Y15" s="64"/>
      <c r="Z15" s="64"/>
      <c r="AA15" s="65"/>
      <c r="AB15" s="137"/>
      <c r="AC15" s="64"/>
      <c r="AD15" s="64"/>
      <c r="AE15" s="65"/>
      <c r="AF15" s="137">
        <f t="shared" si="0"/>
        <v>0</v>
      </c>
      <c r="AG15" s="64"/>
      <c r="AH15" s="64"/>
      <c r="AI15" s="65"/>
      <c r="AJ15" s="137">
        <f t="shared" si="1"/>
        <v>0</v>
      </c>
      <c r="AK15" s="64"/>
      <c r="AL15" s="64"/>
      <c r="AM15" s="65"/>
      <c r="AN15" s="36"/>
      <c r="AO15" s="36"/>
      <c r="AP15" s="38"/>
    </row>
    <row r="16" spans="1:42" ht="19.5" customHeight="1">
      <c r="A16" s="36"/>
      <c r="B16" s="136"/>
      <c r="C16" s="64"/>
      <c r="D16" s="64"/>
      <c r="E16" s="64"/>
      <c r="F16" s="64"/>
      <c r="G16" s="65"/>
      <c r="H16" s="71"/>
      <c r="I16" s="64"/>
      <c r="J16" s="64"/>
      <c r="K16" s="64"/>
      <c r="L16" s="65"/>
      <c r="M16" s="37"/>
      <c r="N16" s="106"/>
      <c r="O16" s="64"/>
      <c r="P16" s="64"/>
      <c r="Q16" s="64"/>
      <c r="R16" s="64"/>
      <c r="S16" s="64"/>
      <c r="T16" s="64"/>
      <c r="U16" s="64"/>
      <c r="V16" s="64"/>
      <c r="W16" s="64"/>
      <c r="X16" s="64"/>
      <c r="Y16" s="64"/>
      <c r="Z16" s="64"/>
      <c r="AA16" s="65"/>
      <c r="AB16" s="137"/>
      <c r="AC16" s="64"/>
      <c r="AD16" s="64"/>
      <c r="AE16" s="65"/>
      <c r="AF16" s="137">
        <f t="shared" si="0"/>
        <v>0</v>
      </c>
      <c r="AG16" s="64"/>
      <c r="AH16" s="64"/>
      <c r="AI16" s="65"/>
      <c r="AJ16" s="137">
        <f t="shared" si="1"/>
        <v>0</v>
      </c>
      <c r="AK16" s="64"/>
      <c r="AL16" s="64"/>
      <c r="AM16" s="65"/>
      <c r="AN16" s="36"/>
      <c r="AO16" s="36"/>
      <c r="AP16" s="38"/>
    </row>
    <row r="17" spans="1:42" ht="19.5" customHeight="1">
      <c r="A17" s="36"/>
      <c r="B17" s="136"/>
      <c r="C17" s="64"/>
      <c r="D17" s="64"/>
      <c r="E17" s="64"/>
      <c r="F17" s="64"/>
      <c r="G17" s="65"/>
      <c r="H17" s="71"/>
      <c r="I17" s="64"/>
      <c r="J17" s="64"/>
      <c r="K17" s="64"/>
      <c r="L17" s="65"/>
      <c r="M17" s="37"/>
      <c r="N17" s="106"/>
      <c r="O17" s="64"/>
      <c r="P17" s="64"/>
      <c r="Q17" s="64"/>
      <c r="R17" s="64"/>
      <c r="S17" s="64"/>
      <c r="T17" s="64"/>
      <c r="U17" s="64"/>
      <c r="V17" s="64"/>
      <c r="W17" s="64"/>
      <c r="X17" s="64"/>
      <c r="Y17" s="64"/>
      <c r="Z17" s="64"/>
      <c r="AA17" s="65"/>
      <c r="AB17" s="137"/>
      <c r="AC17" s="64"/>
      <c r="AD17" s="64"/>
      <c r="AE17" s="65"/>
      <c r="AF17" s="137">
        <f t="shared" si="0"/>
        <v>0</v>
      </c>
      <c r="AG17" s="64"/>
      <c r="AH17" s="64"/>
      <c r="AI17" s="65"/>
      <c r="AJ17" s="137">
        <f t="shared" si="1"/>
        <v>0</v>
      </c>
      <c r="AK17" s="64"/>
      <c r="AL17" s="64"/>
      <c r="AM17" s="65"/>
      <c r="AN17" s="36"/>
      <c r="AO17" s="36"/>
      <c r="AP17" s="38"/>
    </row>
    <row r="18" spans="1:42" ht="19.5" customHeight="1">
      <c r="A18" s="36"/>
      <c r="B18" s="136"/>
      <c r="C18" s="64"/>
      <c r="D18" s="64"/>
      <c r="E18" s="64"/>
      <c r="F18" s="64"/>
      <c r="G18" s="65"/>
      <c r="H18" s="71"/>
      <c r="I18" s="64"/>
      <c r="J18" s="64"/>
      <c r="K18" s="64"/>
      <c r="L18" s="65"/>
      <c r="M18" s="37"/>
      <c r="N18" s="106"/>
      <c r="O18" s="64"/>
      <c r="P18" s="64"/>
      <c r="Q18" s="64"/>
      <c r="R18" s="64"/>
      <c r="S18" s="64"/>
      <c r="T18" s="64"/>
      <c r="U18" s="64"/>
      <c r="V18" s="64"/>
      <c r="W18" s="64"/>
      <c r="X18" s="64"/>
      <c r="Y18" s="64"/>
      <c r="Z18" s="64"/>
      <c r="AA18" s="65"/>
      <c r="AB18" s="137"/>
      <c r="AC18" s="64"/>
      <c r="AD18" s="64"/>
      <c r="AE18" s="65"/>
      <c r="AF18" s="137">
        <f t="shared" si="0"/>
        <v>0</v>
      </c>
      <c r="AG18" s="64"/>
      <c r="AH18" s="64"/>
      <c r="AI18" s="65"/>
      <c r="AJ18" s="137">
        <f t="shared" si="1"/>
        <v>0</v>
      </c>
      <c r="AK18" s="64"/>
      <c r="AL18" s="64"/>
      <c r="AM18" s="65"/>
      <c r="AN18" s="36"/>
      <c r="AO18" s="36"/>
      <c r="AP18" s="38"/>
    </row>
    <row r="19" spans="1:42" ht="19.5" customHeight="1">
      <c r="A19" s="36"/>
      <c r="B19" s="136"/>
      <c r="C19" s="64"/>
      <c r="D19" s="64"/>
      <c r="E19" s="64"/>
      <c r="F19" s="64"/>
      <c r="G19" s="65"/>
      <c r="H19" s="71"/>
      <c r="I19" s="64"/>
      <c r="J19" s="64"/>
      <c r="K19" s="64"/>
      <c r="L19" s="65"/>
      <c r="M19" s="37"/>
      <c r="N19" s="106"/>
      <c r="O19" s="64"/>
      <c r="P19" s="64"/>
      <c r="Q19" s="64"/>
      <c r="R19" s="64"/>
      <c r="S19" s="64"/>
      <c r="T19" s="64"/>
      <c r="U19" s="64"/>
      <c r="V19" s="64"/>
      <c r="W19" s="64"/>
      <c r="X19" s="64"/>
      <c r="Y19" s="64"/>
      <c r="Z19" s="64"/>
      <c r="AA19" s="65"/>
      <c r="AB19" s="137"/>
      <c r="AC19" s="64"/>
      <c r="AD19" s="64"/>
      <c r="AE19" s="65"/>
      <c r="AF19" s="137">
        <f t="shared" si="0"/>
        <v>0</v>
      </c>
      <c r="AG19" s="64"/>
      <c r="AH19" s="64"/>
      <c r="AI19" s="65"/>
      <c r="AJ19" s="137">
        <f t="shared" si="1"/>
        <v>0</v>
      </c>
      <c r="AK19" s="64"/>
      <c r="AL19" s="64"/>
      <c r="AM19" s="65"/>
      <c r="AN19" s="36"/>
      <c r="AO19" s="36"/>
      <c r="AP19" s="38"/>
    </row>
    <row r="20" spans="1:42" ht="19.5" customHeight="1">
      <c r="A20" s="36"/>
      <c r="B20" s="136"/>
      <c r="C20" s="64"/>
      <c r="D20" s="64"/>
      <c r="E20" s="64"/>
      <c r="F20" s="64"/>
      <c r="G20" s="65"/>
      <c r="H20" s="71"/>
      <c r="I20" s="64"/>
      <c r="J20" s="64"/>
      <c r="K20" s="64"/>
      <c r="L20" s="65"/>
      <c r="M20" s="37"/>
      <c r="N20" s="106"/>
      <c r="O20" s="64"/>
      <c r="P20" s="64"/>
      <c r="Q20" s="64"/>
      <c r="R20" s="64"/>
      <c r="S20" s="64"/>
      <c r="T20" s="64"/>
      <c r="U20" s="64"/>
      <c r="V20" s="64"/>
      <c r="W20" s="64"/>
      <c r="X20" s="64"/>
      <c r="Y20" s="64"/>
      <c r="Z20" s="64"/>
      <c r="AA20" s="65"/>
      <c r="AB20" s="137"/>
      <c r="AC20" s="64"/>
      <c r="AD20" s="64"/>
      <c r="AE20" s="65"/>
      <c r="AF20" s="137">
        <f t="shared" si="0"/>
        <v>0</v>
      </c>
      <c r="AG20" s="64"/>
      <c r="AH20" s="64"/>
      <c r="AI20" s="65"/>
      <c r="AJ20" s="137">
        <f t="shared" si="1"/>
        <v>0</v>
      </c>
      <c r="AK20" s="64"/>
      <c r="AL20" s="64"/>
      <c r="AM20" s="65"/>
      <c r="AN20" s="36"/>
      <c r="AO20" s="36"/>
      <c r="AP20" s="38"/>
    </row>
    <row r="21" spans="1:42" ht="19.5" customHeight="1">
      <c r="A21" s="36"/>
      <c r="B21" s="136"/>
      <c r="C21" s="64"/>
      <c r="D21" s="64"/>
      <c r="E21" s="64"/>
      <c r="F21" s="64"/>
      <c r="G21" s="65"/>
      <c r="H21" s="71"/>
      <c r="I21" s="64"/>
      <c r="J21" s="64"/>
      <c r="K21" s="64"/>
      <c r="L21" s="65"/>
      <c r="M21" s="37"/>
      <c r="N21" s="106"/>
      <c r="O21" s="64"/>
      <c r="P21" s="64"/>
      <c r="Q21" s="64"/>
      <c r="R21" s="64"/>
      <c r="S21" s="64"/>
      <c r="T21" s="64"/>
      <c r="U21" s="64"/>
      <c r="V21" s="64"/>
      <c r="W21" s="64"/>
      <c r="X21" s="64"/>
      <c r="Y21" s="64"/>
      <c r="Z21" s="64"/>
      <c r="AA21" s="65"/>
      <c r="AB21" s="137"/>
      <c r="AC21" s="64"/>
      <c r="AD21" s="64"/>
      <c r="AE21" s="65"/>
      <c r="AF21" s="137">
        <f t="shared" si="0"/>
        <v>0</v>
      </c>
      <c r="AG21" s="64"/>
      <c r="AH21" s="64"/>
      <c r="AI21" s="65"/>
      <c r="AJ21" s="137">
        <f t="shared" si="1"/>
        <v>0</v>
      </c>
      <c r="AK21" s="64"/>
      <c r="AL21" s="64"/>
      <c r="AM21" s="65"/>
      <c r="AN21" s="36"/>
      <c r="AO21" s="36"/>
      <c r="AP21" s="38"/>
    </row>
    <row r="22" spans="1:42" ht="19.5" customHeight="1">
      <c r="A22" s="36"/>
      <c r="B22" s="136"/>
      <c r="C22" s="64"/>
      <c r="D22" s="64"/>
      <c r="E22" s="64"/>
      <c r="F22" s="64"/>
      <c r="G22" s="65"/>
      <c r="H22" s="71"/>
      <c r="I22" s="64"/>
      <c r="J22" s="64"/>
      <c r="K22" s="64"/>
      <c r="L22" s="65"/>
      <c r="M22" s="37"/>
      <c r="N22" s="106"/>
      <c r="O22" s="64"/>
      <c r="P22" s="64"/>
      <c r="Q22" s="64"/>
      <c r="R22" s="64"/>
      <c r="S22" s="64"/>
      <c r="T22" s="64"/>
      <c r="U22" s="64"/>
      <c r="V22" s="64"/>
      <c r="W22" s="64"/>
      <c r="X22" s="64"/>
      <c r="Y22" s="64"/>
      <c r="Z22" s="64"/>
      <c r="AA22" s="65"/>
      <c r="AB22" s="137"/>
      <c r="AC22" s="64"/>
      <c r="AD22" s="64"/>
      <c r="AE22" s="65"/>
      <c r="AF22" s="137">
        <f t="shared" si="0"/>
        <v>0</v>
      </c>
      <c r="AG22" s="64"/>
      <c r="AH22" s="64"/>
      <c r="AI22" s="65"/>
      <c r="AJ22" s="137">
        <f t="shared" si="1"/>
        <v>0</v>
      </c>
      <c r="AK22" s="64"/>
      <c r="AL22" s="64"/>
      <c r="AM22" s="65"/>
      <c r="AN22" s="36"/>
      <c r="AO22" s="36"/>
      <c r="AP22" s="38"/>
    </row>
    <row r="23" spans="1:42" ht="19.5" customHeight="1">
      <c r="B23" s="152"/>
      <c r="C23" s="64"/>
      <c r="D23" s="64"/>
      <c r="E23" s="64"/>
      <c r="F23" s="64"/>
      <c r="G23" s="65"/>
      <c r="H23" s="149"/>
      <c r="I23" s="64"/>
      <c r="J23" s="64"/>
      <c r="K23" s="64"/>
      <c r="L23" s="65"/>
      <c r="M23" s="39"/>
      <c r="N23" s="155" t="s">
        <v>116</v>
      </c>
      <c r="O23" s="64"/>
      <c r="P23" s="64"/>
      <c r="Q23" s="64"/>
      <c r="R23" s="64"/>
      <c r="S23" s="64"/>
      <c r="T23" s="64"/>
      <c r="U23" s="64"/>
      <c r="V23" s="64"/>
      <c r="W23" s="64"/>
      <c r="X23" s="64"/>
      <c r="Y23" s="64"/>
      <c r="Z23" s="64"/>
      <c r="AA23" s="65"/>
      <c r="AB23" s="154">
        <f>SUM(AB12:AE22)</f>
        <v>0</v>
      </c>
      <c r="AC23" s="64"/>
      <c r="AD23" s="64"/>
      <c r="AE23" s="65"/>
      <c r="AF23" s="154">
        <f>SUM(AF12:AI22)</f>
        <v>0</v>
      </c>
      <c r="AG23" s="64"/>
      <c r="AH23" s="64"/>
      <c r="AI23" s="65"/>
      <c r="AJ23" s="154">
        <f>SUM(AJ12:AM22)</f>
        <v>0</v>
      </c>
      <c r="AK23" s="64"/>
      <c r="AL23" s="64"/>
      <c r="AM23" s="65"/>
      <c r="AP23" s="40"/>
    </row>
    <row r="24" spans="1:42" ht="19.5" customHeight="1">
      <c r="B24" s="152"/>
      <c r="C24" s="64"/>
      <c r="D24" s="64"/>
      <c r="E24" s="64"/>
      <c r="F24" s="64"/>
      <c r="G24" s="65"/>
      <c r="H24" s="153"/>
      <c r="I24" s="64"/>
      <c r="J24" s="64"/>
      <c r="K24" s="64"/>
      <c r="L24" s="65"/>
      <c r="M24" s="39"/>
      <c r="N24" s="155" t="s">
        <v>117</v>
      </c>
      <c r="O24" s="64"/>
      <c r="P24" s="64"/>
      <c r="Q24" s="64"/>
      <c r="R24" s="64"/>
      <c r="S24" s="64"/>
      <c r="T24" s="64"/>
      <c r="U24" s="64"/>
      <c r="V24" s="64"/>
      <c r="W24" s="64"/>
      <c r="X24" s="64"/>
      <c r="Y24" s="64"/>
      <c r="Z24" s="64"/>
      <c r="AA24" s="65"/>
      <c r="AB24" s="154">
        <f>AB23</f>
        <v>0</v>
      </c>
      <c r="AC24" s="64"/>
      <c r="AD24" s="64"/>
      <c r="AE24" s="65"/>
      <c r="AF24" s="154"/>
      <c r="AG24" s="64"/>
      <c r="AH24" s="64"/>
      <c r="AI24" s="65"/>
      <c r="AJ24" s="154"/>
      <c r="AK24" s="64"/>
      <c r="AL24" s="64"/>
      <c r="AM24" s="65"/>
    </row>
    <row r="25" spans="1:42" ht="19.5" customHeight="1">
      <c r="B25" s="152"/>
      <c r="C25" s="64"/>
      <c r="D25" s="64"/>
      <c r="E25" s="64"/>
      <c r="F25" s="64"/>
      <c r="G25" s="65"/>
      <c r="H25" s="153"/>
      <c r="I25" s="64"/>
      <c r="J25" s="64"/>
      <c r="K25" s="64"/>
      <c r="L25" s="65"/>
      <c r="M25" s="39"/>
      <c r="N25" s="155" t="s">
        <v>118</v>
      </c>
      <c r="O25" s="64"/>
      <c r="P25" s="64"/>
      <c r="Q25" s="64"/>
      <c r="R25" s="64"/>
      <c r="S25" s="64"/>
      <c r="T25" s="64"/>
      <c r="U25" s="64"/>
      <c r="V25" s="64"/>
      <c r="W25" s="64"/>
      <c r="X25" s="64"/>
      <c r="Y25" s="64"/>
      <c r="Z25" s="64"/>
      <c r="AA25" s="65"/>
      <c r="AB25" s="163">
        <f>AF23</f>
        <v>0</v>
      </c>
      <c r="AC25" s="52"/>
      <c r="AD25" s="52"/>
      <c r="AE25" s="53"/>
      <c r="AF25" s="163"/>
      <c r="AG25" s="52"/>
      <c r="AH25" s="52"/>
      <c r="AI25" s="53"/>
      <c r="AJ25" s="163"/>
      <c r="AK25" s="52"/>
      <c r="AL25" s="52"/>
      <c r="AM25" s="53"/>
    </row>
    <row r="26" spans="1:42" ht="19.5" customHeight="1">
      <c r="B26" s="152"/>
      <c r="C26" s="64"/>
      <c r="D26" s="64"/>
      <c r="E26" s="64"/>
      <c r="F26" s="64"/>
      <c r="G26" s="65"/>
      <c r="H26" s="153"/>
      <c r="I26" s="64"/>
      <c r="J26" s="64"/>
      <c r="K26" s="64"/>
      <c r="L26" s="65"/>
      <c r="M26" s="39"/>
      <c r="N26" s="155" t="s">
        <v>119</v>
      </c>
      <c r="O26" s="64"/>
      <c r="P26" s="64"/>
      <c r="Q26" s="64"/>
      <c r="R26" s="64"/>
      <c r="S26" s="64"/>
      <c r="T26" s="64"/>
      <c r="U26" s="64"/>
      <c r="V26" s="64"/>
      <c r="W26" s="64"/>
      <c r="X26" s="64"/>
      <c r="Y26" s="64"/>
      <c r="Z26" s="64"/>
      <c r="AA26" s="65"/>
      <c r="AB26" s="154">
        <f>AB24+AB25</f>
        <v>0</v>
      </c>
      <c r="AC26" s="64"/>
      <c r="AD26" s="64"/>
      <c r="AE26" s="65"/>
      <c r="AF26" s="154"/>
      <c r="AG26" s="64"/>
      <c r="AH26" s="64"/>
      <c r="AI26" s="65"/>
      <c r="AJ26" s="154"/>
      <c r="AK26" s="64"/>
      <c r="AL26" s="64"/>
      <c r="AM26" s="65"/>
    </row>
    <row r="27" spans="1:42" ht="24.75" customHeight="1">
      <c r="B27" s="150" t="s">
        <v>120</v>
      </c>
      <c r="C27" s="64"/>
      <c r="D27" s="64"/>
      <c r="E27" s="64"/>
      <c r="F27" s="64"/>
      <c r="G27" s="64"/>
      <c r="H27" s="64"/>
      <c r="I27" s="64"/>
      <c r="J27" s="64"/>
      <c r="K27" s="64"/>
      <c r="L27" s="64"/>
      <c r="M27" s="65"/>
      <c r="N27" s="158">
        <f>DATOS!C28</f>
        <v>0</v>
      </c>
      <c r="O27" s="52"/>
      <c r="P27" s="52"/>
      <c r="Q27" s="52"/>
      <c r="R27" s="52"/>
      <c r="S27" s="52"/>
      <c r="T27" s="52"/>
      <c r="U27" s="52"/>
      <c r="V27" s="52"/>
      <c r="W27" s="53"/>
      <c r="X27" s="159"/>
      <c r="Y27" s="84"/>
      <c r="Z27" s="84"/>
      <c r="AA27" s="84"/>
      <c r="AB27" s="18"/>
      <c r="AC27" s="18"/>
      <c r="AD27" s="18"/>
      <c r="AE27" s="18"/>
      <c r="AF27" s="18"/>
      <c r="AG27" s="18"/>
      <c r="AH27" s="18"/>
      <c r="AI27" s="18"/>
      <c r="AJ27" s="18"/>
      <c r="AK27" s="18"/>
      <c r="AL27" s="18"/>
      <c r="AM27" s="18"/>
    </row>
    <row r="28" spans="1:42" ht="16.5" customHeight="1">
      <c r="B28" s="151" t="s">
        <v>121</v>
      </c>
      <c r="C28" s="64"/>
      <c r="D28" s="64"/>
      <c r="E28" s="64"/>
      <c r="F28" s="64"/>
      <c r="G28" s="64"/>
      <c r="H28" s="64"/>
      <c r="I28" s="64"/>
      <c r="J28" s="64"/>
      <c r="K28" s="64"/>
      <c r="L28" s="64"/>
      <c r="M28" s="65"/>
      <c r="N28" s="158">
        <f>+AB26</f>
        <v>0</v>
      </c>
      <c r="O28" s="52"/>
      <c r="P28" s="52"/>
      <c r="Q28" s="52"/>
      <c r="R28" s="52"/>
      <c r="S28" s="52"/>
      <c r="T28" s="52"/>
      <c r="U28" s="52"/>
      <c r="V28" s="52"/>
      <c r="W28" s="53"/>
      <c r="X28" s="18"/>
      <c r="Y28" s="18"/>
      <c r="Z28" s="18"/>
      <c r="AA28" s="18"/>
      <c r="AB28" s="18"/>
      <c r="AC28" s="18"/>
      <c r="AD28" s="18"/>
      <c r="AE28" s="18"/>
      <c r="AF28" s="18"/>
      <c r="AG28" s="18"/>
      <c r="AH28" s="18"/>
      <c r="AI28" s="18"/>
      <c r="AJ28" s="18"/>
      <c r="AK28" s="18"/>
      <c r="AL28" s="18"/>
      <c r="AM28" s="18"/>
    </row>
    <row r="29" spans="1:42" ht="18.75" customHeight="1">
      <c r="B29" s="151" t="s">
        <v>122</v>
      </c>
      <c r="C29" s="64"/>
      <c r="D29" s="64"/>
      <c r="E29" s="64"/>
      <c r="F29" s="64"/>
      <c r="G29" s="64"/>
      <c r="H29" s="64"/>
      <c r="I29" s="64"/>
      <c r="J29" s="64"/>
      <c r="K29" s="64"/>
      <c r="L29" s="64"/>
      <c r="M29" s="65"/>
      <c r="N29" s="160">
        <f>N27-N28</f>
        <v>0</v>
      </c>
      <c r="O29" s="64"/>
      <c r="P29" s="64"/>
      <c r="Q29" s="64"/>
      <c r="R29" s="64"/>
      <c r="S29" s="64"/>
      <c r="T29" s="64"/>
      <c r="U29" s="64"/>
      <c r="V29" s="64"/>
      <c r="W29" s="65"/>
      <c r="X29" s="161"/>
      <c r="Y29" s="84"/>
      <c r="Z29" s="84"/>
      <c r="AA29" s="84"/>
      <c r="AB29" s="18"/>
      <c r="AC29" s="18"/>
      <c r="AD29" s="18"/>
      <c r="AE29" s="18"/>
      <c r="AF29" s="18"/>
      <c r="AG29" s="18"/>
      <c r="AH29" s="18"/>
      <c r="AI29" s="18"/>
      <c r="AJ29" s="18"/>
      <c r="AK29" s="18"/>
      <c r="AL29" s="18"/>
      <c r="AM29" s="18"/>
    </row>
    <row r="30" spans="1:42" ht="16.5" customHeight="1">
      <c r="B30" s="41" t="s">
        <v>123</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row>
    <row r="31" spans="1:42" ht="28.5" customHeight="1">
      <c r="C31" s="18"/>
      <c r="D31" s="18"/>
      <c r="E31" s="18"/>
      <c r="F31" s="18"/>
      <c r="G31" s="18"/>
      <c r="H31" s="18"/>
      <c r="I31" s="18"/>
      <c r="J31" s="18"/>
      <c r="K31" s="18"/>
      <c r="L31" s="18"/>
      <c r="M31" s="18"/>
      <c r="N31" s="162" t="s">
        <v>53</v>
      </c>
      <c r="O31" s="84"/>
      <c r="P31" s="84"/>
      <c r="Q31" s="84"/>
      <c r="R31" s="84"/>
      <c r="S31" s="84"/>
      <c r="T31" s="156">
        <f>+DATOS!C24</f>
        <v>0</v>
      </c>
      <c r="U31" s="84"/>
      <c r="V31" s="84"/>
      <c r="W31" s="84"/>
      <c r="X31" s="84"/>
      <c r="Y31" s="84"/>
      <c r="Z31" s="84"/>
      <c r="AA31" s="84"/>
      <c r="AB31" s="42"/>
      <c r="AC31" s="42"/>
      <c r="AD31" s="42"/>
      <c r="AE31" s="42"/>
      <c r="AF31" s="42"/>
      <c r="AG31" s="42"/>
      <c r="AH31" s="42"/>
      <c r="AI31" s="42"/>
      <c r="AJ31" s="42"/>
      <c r="AK31" s="42"/>
      <c r="AL31" s="42"/>
      <c r="AM31" s="42"/>
    </row>
    <row r="32" spans="1:42" ht="60.75" customHeight="1">
      <c r="B32" s="18"/>
      <c r="C32" s="18"/>
      <c r="D32" s="18"/>
      <c r="E32" s="18"/>
      <c r="F32" s="18"/>
      <c r="G32" s="18"/>
      <c r="H32" s="18"/>
      <c r="I32" s="18"/>
      <c r="J32" s="18"/>
      <c r="K32" s="18"/>
      <c r="L32" s="18"/>
      <c r="M32" s="43"/>
      <c r="N32" s="43"/>
      <c r="O32" s="43"/>
      <c r="P32" s="43"/>
      <c r="Q32" s="43"/>
      <c r="R32" s="43"/>
      <c r="S32" s="43"/>
      <c r="T32" s="43"/>
      <c r="U32" s="43"/>
      <c r="V32" s="43"/>
      <c r="W32" s="43"/>
      <c r="X32" s="43"/>
      <c r="Y32" s="43"/>
      <c r="Z32" s="43"/>
      <c r="AA32" s="43"/>
      <c r="AB32" s="43"/>
      <c r="AC32" s="43"/>
      <c r="AD32" s="43"/>
      <c r="AE32" s="43"/>
      <c r="AF32" s="18"/>
      <c r="AG32" s="18"/>
      <c r="AH32" s="18"/>
      <c r="AI32" s="18"/>
      <c r="AJ32" s="18"/>
      <c r="AK32" s="18"/>
      <c r="AL32" s="18"/>
      <c r="AM32" s="18"/>
    </row>
    <row r="33" spans="2:39" ht="15.75" customHeight="1">
      <c r="B33" s="44"/>
      <c r="C33" s="44"/>
      <c r="D33" s="44"/>
      <c r="E33" s="44"/>
      <c r="F33" s="44"/>
      <c r="G33" s="44"/>
      <c r="H33" s="44"/>
      <c r="I33" s="44"/>
      <c r="J33" s="44"/>
      <c r="K33" s="44"/>
      <c r="L33" s="44"/>
      <c r="M33" s="157">
        <f>+DATOS!C15</f>
        <v>0</v>
      </c>
      <c r="N33" s="52"/>
      <c r="O33" s="52"/>
      <c r="P33" s="52"/>
      <c r="Q33" s="52"/>
      <c r="R33" s="52"/>
      <c r="S33" s="52"/>
      <c r="T33" s="52"/>
      <c r="U33" s="52"/>
      <c r="V33" s="52"/>
      <c r="W33" s="52"/>
      <c r="X33" s="52"/>
      <c r="Y33" s="52"/>
      <c r="Z33" s="52"/>
      <c r="AA33" s="52"/>
      <c r="AB33" s="52"/>
      <c r="AC33" s="52"/>
      <c r="AD33" s="52"/>
      <c r="AE33" s="52"/>
      <c r="AF33" s="44"/>
      <c r="AG33" s="44"/>
      <c r="AH33" s="44"/>
      <c r="AI33" s="44"/>
      <c r="AJ33" s="44"/>
      <c r="AK33" s="44"/>
      <c r="AL33" s="44"/>
      <c r="AM33" s="44"/>
    </row>
    <row r="34" spans="2:39" ht="15.75" customHeight="1"/>
    <row r="35" spans="2:39" ht="15.75" customHeight="1"/>
    <row r="36" spans="2:39" ht="15.75" customHeight="1"/>
    <row r="37" spans="2:39" ht="15.75" customHeight="1"/>
    <row r="38" spans="2:39" ht="15.75" customHeight="1"/>
    <row r="39" spans="2:39" ht="15.75" customHeight="1"/>
    <row r="40" spans="2:39" ht="15.75" customHeight="1"/>
    <row r="41" spans="2:39" ht="15.75" customHeight="1"/>
    <row r="42" spans="2:39" ht="15.75" customHeight="1"/>
    <row r="43" spans="2:39" ht="15.75" customHeight="1"/>
    <row r="44" spans="2:39" ht="15.75" customHeight="1"/>
    <row r="45" spans="2:39" ht="15.75" customHeight="1"/>
    <row r="46" spans="2:39" ht="15.75" customHeight="1"/>
    <row r="47" spans="2:39" ht="15.75" customHeight="1"/>
    <row r="48" spans="2:3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6">
    <mergeCell ref="AF25:AI25"/>
    <mergeCell ref="AJ25:AM25"/>
    <mergeCell ref="AB26:AE26"/>
    <mergeCell ref="AF26:AI26"/>
    <mergeCell ref="AJ26:AM26"/>
    <mergeCell ref="N15:AA15"/>
    <mergeCell ref="N16:AA16"/>
    <mergeCell ref="N17:AA17"/>
    <mergeCell ref="N18:AA18"/>
    <mergeCell ref="N19:AA19"/>
    <mergeCell ref="N20:AA20"/>
    <mergeCell ref="N21:AA21"/>
    <mergeCell ref="N25:AA25"/>
    <mergeCell ref="AB25:AE25"/>
    <mergeCell ref="AJ21:AM21"/>
    <mergeCell ref="AB22:AE22"/>
    <mergeCell ref="AF22:AI22"/>
    <mergeCell ref="AJ22:AM22"/>
    <mergeCell ref="AB18:AE18"/>
    <mergeCell ref="AB19:AE19"/>
    <mergeCell ref="AF19:AI19"/>
    <mergeCell ref="AJ19:AM19"/>
    <mergeCell ref="AB20:AE20"/>
    <mergeCell ref="AF20:AI20"/>
    <mergeCell ref="AJ20:AM20"/>
    <mergeCell ref="B16:G16"/>
    <mergeCell ref="B17:G17"/>
    <mergeCell ref="H17:L17"/>
    <mergeCell ref="B18:G18"/>
    <mergeCell ref="H18:L18"/>
    <mergeCell ref="B19:G19"/>
    <mergeCell ref="H19:L19"/>
    <mergeCell ref="AB21:AE21"/>
    <mergeCell ref="AF21:AI21"/>
    <mergeCell ref="T31:AA31"/>
    <mergeCell ref="M33:AE33"/>
    <mergeCell ref="N26:AA26"/>
    <mergeCell ref="N27:W27"/>
    <mergeCell ref="X27:AA27"/>
    <mergeCell ref="N28:W28"/>
    <mergeCell ref="N29:W29"/>
    <mergeCell ref="X29:AA29"/>
    <mergeCell ref="N31:S31"/>
    <mergeCell ref="AF24:AI24"/>
    <mergeCell ref="AJ24:AM24"/>
    <mergeCell ref="N22:AA22"/>
    <mergeCell ref="N23:AA23"/>
    <mergeCell ref="AB23:AE23"/>
    <mergeCell ref="AF23:AI23"/>
    <mergeCell ref="AJ23:AM23"/>
    <mergeCell ref="N24:AA24"/>
    <mergeCell ref="AB24:AE24"/>
    <mergeCell ref="B22:G22"/>
    <mergeCell ref="H22:L22"/>
    <mergeCell ref="H23:L23"/>
    <mergeCell ref="B27:M27"/>
    <mergeCell ref="B28:M28"/>
    <mergeCell ref="B29:M29"/>
    <mergeCell ref="B23:G23"/>
    <mergeCell ref="B24:G24"/>
    <mergeCell ref="H24:L24"/>
    <mergeCell ref="B25:G25"/>
    <mergeCell ref="H25:L25"/>
    <mergeCell ref="B26:G26"/>
    <mergeCell ref="H26:L26"/>
    <mergeCell ref="B14:G14"/>
    <mergeCell ref="H14:L14"/>
    <mergeCell ref="N14:AA14"/>
    <mergeCell ref="AB14:AE14"/>
    <mergeCell ref="AF14:AI14"/>
    <mergeCell ref="AJ14:AM14"/>
    <mergeCell ref="B20:G20"/>
    <mergeCell ref="H20:L20"/>
    <mergeCell ref="B21:G21"/>
    <mergeCell ref="H21:L21"/>
    <mergeCell ref="B15:G15"/>
    <mergeCell ref="H15:L15"/>
    <mergeCell ref="AB15:AE15"/>
    <mergeCell ref="AF15:AI15"/>
    <mergeCell ref="AJ15:AM15"/>
    <mergeCell ref="H16:L16"/>
    <mergeCell ref="AJ16:AM16"/>
    <mergeCell ref="AB16:AE16"/>
    <mergeCell ref="AF16:AI16"/>
    <mergeCell ref="AB17:AE17"/>
    <mergeCell ref="AF17:AI17"/>
    <mergeCell ref="AJ17:AM17"/>
    <mergeCell ref="AF18:AI18"/>
    <mergeCell ref="AJ18:AM18"/>
    <mergeCell ref="B7:S7"/>
    <mergeCell ref="T7:AA7"/>
    <mergeCell ref="AB7:AM7"/>
    <mergeCell ref="AB10:AE11"/>
    <mergeCell ref="AF10:AI11"/>
    <mergeCell ref="AJ10:AM11"/>
    <mergeCell ref="AP10:AP11"/>
    <mergeCell ref="B8:S8"/>
    <mergeCell ref="T8:AA8"/>
    <mergeCell ref="AB8:AM8"/>
    <mergeCell ref="B10:G11"/>
    <mergeCell ref="H10:L11"/>
    <mergeCell ref="M10:M11"/>
    <mergeCell ref="N10:AA11"/>
    <mergeCell ref="B1:AM1"/>
    <mergeCell ref="B2:AM2"/>
    <mergeCell ref="B3:AM3"/>
    <mergeCell ref="B5:S5"/>
    <mergeCell ref="T5:AA5"/>
    <mergeCell ref="AB5:AI5"/>
    <mergeCell ref="AJ5:AM5"/>
    <mergeCell ref="B6:S6"/>
    <mergeCell ref="T6:AA6"/>
    <mergeCell ref="AB6:AI6"/>
    <mergeCell ref="AJ6:AM6"/>
    <mergeCell ref="N12:AA12"/>
    <mergeCell ref="N13:AA13"/>
    <mergeCell ref="B12:G12"/>
    <mergeCell ref="H12:L12"/>
    <mergeCell ref="AB12:AE12"/>
    <mergeCell ref="AF12:AI12"/>
    <mergeCell ref="AJ12:AM12"/>
    <mergeCell ref="H13:L13"/>
    <mergeCell ref="AJ13:AM13"/>
    <mergeCell ref="AB13:AE13"/>
    <mergeCell ref="AF13:AI13"/>
    <mergeCell ref="B13:G13"/>
  </mergeCells>
  <printOptions horizontalCentered="1"/>
  <pageMargins left="0.23622047244094491" right="0.23622047244094491" top="0" bottom="0"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4" width="11.42578125" customWidth="1"/>
    <col min="5" max="5" width="11.140625" customWidth="1"/>
    <col min="6" max="6" width="33.28515625" customWidth="1"/>
    <col min="7" max="16" width="11.42578125" customWidth="1"/>
    <col min="17" max="17" width="14.5703125" customWidth="1"/>
    <col min="18" max="20" width="11.42578125" customWidth="1"/>
    <col min="21" max="26" width="10.7109375" customWidth="1"/>
  </cols>
  <sheetData>
    <row r="1" spans="1:26" ht="45">
      <c r="A1" s="45" t="s">
        <v>6</v>
      </c>
      <c r="B1" s="45" t="s">
        <v>124</v>
      </c>
      <c r="C1" s="45" t="s">
        <v>125</v>
      </c>
      <c r="D1" s="45" t="s">
        <v>126</v>
      </c>
      <c r="E1" s="45" t="s">
        <v>9</v>
      </c>
      <c r="F1" s="45" t="s">
        <v>127</v>
      </c>
      <c r="G1" s="45" t="s">
        <v>128</v>
      </c>
      <c r="H1" s="45" t="s">
        <v>8</v>
      </c>
      <c r="I1" s="45" t="s">
        <v>10</v>
      </c>
      <c r="J1" s="45" t="s">
        <v>129</v>
      </c>
      <c r="K1" s="45" t="s">
        <v>130</v>
      </c>
      <c r="L1" s="45" t="s">
        <v>131</v>
      </c>
      <c r="M1" s="45" t="s">
        <v>132</v>
      </c>
      <c r="N1" s="45" t="s">
        <v>133</v>
      </c>
      <c r="O1" s="45" t="s">
        <v>134</v>
      </c>
      <c r="P1" s="45" t="s">
        <v>135</v>
      </c>
      <c r="Q1" s="45" t="s">
        <v>136</v>
      </c>
      <c r="R1" s="45" t="s">
        <v>137</v>
      </c>
      <c r="S1" s="45" t="s">
        <v>138</v>
      </c>
      <c r="T1" s="45" t="s">
        <v>139</v>
      </c>
      <c r="U1" s="28"/>
      <c r="V1" s="28"/>
      <c r="W1" s="28"/>
      <c r="X1" s="28"/>
      <c r="Y1" s="28"/>
      <c r="Z1" s="28"/>
    </row>
    <row r="2" spans="1:26">
      <c r="A2" s="40">
        <f>+DATOS!C7</f>
        <v>0</v>
      </c>
      <c r="B2" s="40">
        <f>+DATOS!C8</f>
        <v>0</v>
      </c>
      <c r="C2" s="40" t="e">
        <f>+#REF!</f>
        <v>#REF!</v>
      </c>
      <c r="D2" s="46"/>
      <c r="E2" s="40">
        <f>+DATOS!C10</f>
        <v>0</v>
      </c>
      <c r="F2" s="40" t="str">
        <f>+DATOS!C4</f>
        <v>CENTRO UNIVERSITARIO DE TONALÁ</v>
      </c>
      <c r="G2" s="40">
        <f>+DATOS!C6</f>
        <v>0</v>
      </c>
      <c r="H2" s="40">
        <f>+DATOS!C9</f>
        <v>0</v>
      </c>
      <c r="I2" s="40">
        <f>+DATOS!C11</f>
        <v>0</v>
      </c>
      <c r="J2" s="46"/>
      <c r="K2" s="40">
        <f>+DATOS!C12</f>
        <v>0</v>
      </c>
      <c r="L2" s="46"/>
      <c r="M2" s="40">
        <f>+DATOS!C16</f>
        <v>0</v>
      </c>
      <c r="N2" s="40">
        <f>+DATOS!C15</f>
        <v>0</v>
      </c>
      <c r="O2" s="46"/>
      <c r="P2" s="40">
        <f>+DATOS!C17</f>
        <v>0</v>
      </c>
      <c r="Q2" s="46"/>
      <c r="R2" s="40">
        <f>+DATOS!C20</f>
        <v>0</v>
      </c>
      <c r="S2" s="40">
        <f>+DATOS!C18</f>
        <v>0</v>
      </c>
      <c r="T2" s="47">
        <f>+DATOS!C28</f>
        <v>0</v>
      </c>
      <c r="U2" s="28"/>
      <c r="V2" s="28"/>
      <c r="W2" s="28"/>
      <c r="X2" s="28"/>
      <c r="Y2" s="28"/>
      <c r="Z2" s="28"/>
    </row>
    <row r="3" spans="1:26">
      <c r="A3" s="28"/>
      <c r="B3" s="28"/>
      <c r="C3" s="28"/>
      <c r="D3" s="28"/>
      <c r="E3" s="28"/>
      <c r="F3" s="28"/>
      <c r="G3" s="28"/>
      <c r="H3" s="28"/>
      <c r="I3" s="28"/>
      <c r="J3" s="28"/>
      <c r="K3" s="28"/>
      <c r="L3" s="28"/>
      <c r="M3" s="28"/>
      <c r="N3" s="28"/>
      <c r="O3" s="28"/>
      <c r="P3" s="28"/>
      <c r="Q3" s="28"/>
      <c r="R3" s="28"/>
      <c r="S3" s="28"/>
      <c r="T3" s="28"/>
      <c r="U3" s="28"/>
      <c r="V3" s="28"/>
      <c r="W3" s="28"/>
      <c r="X3" s="28"/>
      <c r="Y3" s="28"/>
      <c r="Z3" s="28"/>
    </row>
    <row r="4" spans="1:26">
      <c r="A4" s="28"/>
      <c r="B4" s="28"/>
      <c r="C4" s="28"/>
      <c r="D4" s="28"/>
      <c r="E4" s="28"/>
      <c r="F4" s="28"/>
      <c r="G4" s="28"/>
      <c r="H4" s="28"/>
      <c r="I4" s="28"/>
      <c r="J4" s="28"/>
      <c r="K4" s="28"/>
      <c r="L4" s="28"/>
      <c r="M4" s="28"/>
      <c r="N4" s="28"/>
      <c r="O4" s="28"/>
      <c r="P4" s="28"/>
      <c r="Q4" s="28"/>
      <c r="R4" s="28"/>
      <c r="S4" s="28"/>
      <c r="T4" s="28"/>
      <c r="U4" s="28"/>
      <c r="V4" s="28"/>
      <c r="W4" s="28"/>
      <c r="X4" s="28"/>
      <c r="Y4" s="28"/>
      <c r="Z4" s="28"/>
    </row>
    <row r="5" spans="1:26">
      <c r="A5" s="28"/>
      <c r="B5" s="28"/>
      <c r="C5" s="28"/>
      <c r="D5" s="28"/>
      <c r="E5" s="28"/>
      <c r="F5" s="28"/>
      <c r="G5" s="28"/>
      <c r="H5" s="28"/>
      <c r="I5" s="28"/>
      <c r="J5" s="28"/>
      <c r="K5" s="28"/>
      <c r="L5" s="28"/>
      <c r="M5" s="28"/>
      <c r="N5" s="28"/>
      <c r="O5" s="28"/>
      <c r="P5" s="28"/>
      <c r="Q5" s="28"/>
      <c r="R5" s="28"/>
      <c r="S5" s="28"/>
      <c r="T5" s="28"/>
      <c r="U5" s="28"/>
      <c r="V5" s="28"/>
      <c r="W5" s="28"/>
      <c r="X5" s="28"/>
      <c r="Y5" s="28"/>
      <c r="Z5" s="28"/>
    </row>
    <row r="6" spans="1:26">
      <c r="A6" s="28"/>
      <c r="B6" s="28"/>
      <c r="C6" s="28"/>
      <c r="D6" s="28"/>
      <c r="E6" s="28"/>
      <c r="F6" s="28"/>
      <c r="G6" s="28"/>
      <c r="H6" s="28"/>
      <c r="I6" s="28"/>
      <c r="J6" s="28"/>
      <c r="K6" s="28"/>
      <c r="L6" s="28"/>
      <c r="M6" s="28"/>
      <c r="N6" s="28"/>
      <c r="O6" s="28"/>
      <c r="P6" s="28"/>
      <c r="Q6" s="28"/>
      <c r="R6" s="28"/>
      <c r="S6" s="28"/>
      <c r="T6" s="28"/>
      <c r="U6" s="28"/>
      <c r="V6" s="28"/>
      <c r="W6" s="28"/>
      <c r="X6" s="28"/>
      <c r="Y6" s="28"/>
      <c r="Z6" s="28"/>
    </row>
    <row r="7" spans="1:26">
      <c r="A7" s="28"/>
      <c r="B7" s="28"/>
      <c r="C7" s="28"/>
      <c r="D7" s="28"/>
      <c r="E7" s="28"/>
      <c r="F7" s="28"/>
      <c r="G7" s="28"/>
      <c r="H7" s="28"/>
      <c r="I7" s="28"/>
      <c r="J7" s="28"/>
      <c r="K7" s="28"/>
      <c r="L7" s="28"/>
      <c r="M7" s="28"/>
      <c r="N7" s="28"/>
      <c r="O7" s="28"/>
      <c r="P7" s="28"/>
      <c r="Q7" s="28"/>
      <c r="R7" s="28"/>
      <c r="S7" s="28"/>
      <c r="T7" s="28"/>
      <c r="U7" s="28"/>
      <c r="V7" s="28"/>
      <c r="W7" s="28"/>
      <c r="X7" s="28"/>
      <c r="Y7" s="28"/>
      <c r="Z7" s="28"/>
    </row>
    <row r="8" spans="1:26">
      <c r="A8" s="28"/>
      <c r="B8" s="28"/>
      <c r="C8" s="28"/>
      <c r="D8" s="28"/>
      <c r="E8" s="28"/>
      <c r="F8" s="28"/>
      <c r="G8" s="28"/>
      <c r="H8" s="28"/>
      <c r="I8" s="28"/>
      <c r="J8" s="28"/>
      <c r="K8" s="28"/>
      <c r="L8" s="28"/>
      <c r="M8" s="28"/>
      <c r="N8" s="28"/>
      <c r="O8" s="28"/>
      <c r="P8" s="28"/>
      <c r="Q8" s="28"/>
      <c r="R8" s="28"/>
      <c r="S8" s="28"/>
      <c r="T8" s="28"/>
      <c r="U8" s="28"/>
      <c r="V8" s="28"/>
      <c r="W8" s="28"/>
      <c r="X8" s="28"/>
      <c r="Y8" s="28"/>
      <c r="Z8" s="28"/>
    </row>
    <row r="9" spans="1:26">
      <c r="A9" s="28"/>
      <c r="B9" s="28"/>
      <c r="C9" s="28"/>
      <c r="D9" s="28"/>
      <c r="E9" s="28"/>
      <c r="F9" s="28"/>
      <c r="G9" s="28"/>
      <c r="H9" s="28"/>
      <c r="I9" s="28"/>
      <c r="J9" s="28"/>
      <c r="K9" s="28"/>
      <c r="L9" s="28"/>
      <c r="M9" s="28"/>
      <c r="N9" s="28"/>
      <c r="O9" s="28"/>
      <c r="P9" s="28"/>
      <c r="Q9" s="28"/>
      <c r="R9" s="28"/>
      <c r="S9" s="28"/>
      <c r="T9" s="28"/>
      <c r="U9" s="28"/>
      <c r="V9" s="28"/>
      <c r="W9" s="28"/>
      <c r="X9" s="28"/>
      <c r="Y9" s="28"/>
      <c r="Z9" s="28"/>
    </row>
    <row r="10" spans="1:26">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5.75" customHeight="1">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ht="15.75"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ht="15.7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5.75"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5.7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5.7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5.7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5.7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5.7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5.7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5.7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5.7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5.7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5.7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5.7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5.7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5.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DATOS</vt:lpstr>
      <vt:lpstr>01_SOL VIATICOS</vt:lpstr>
      <vt:lpstr>02_FORM AEREO</vt:lpstr>
      <vt:lpstr>03_INFORME</vt:lpstr>
      <vt:lpstr>04_COMP  VIATICOS</vt:lpstr>
      <vt:lpstr>Para 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Aolivo</dc:creator>
  <cp:lastModifiedBy>usuario</cp:lastModifiedBy>
  <dcterms:created xsi:type="dcterms:W3CDTF">2009-02-13T15:57:56Z</dcterms:created>
  <dcterms:modified xsi:type="dcterms:W3CDTF">2023-05-19T18:00:18Z</dcterms:modified>
</cp:coreProperties>
</file>